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0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heicct.sharepoint.com/sites/MB-EU-2022-real-world-methane/Shared Documents/General/White paper/"/>
    </mc:Choice>
  </mc:AlternateContent>
  <xr:revisionPtr revIDLastSave="19" documentId="8_{3E89D2F0-DB02-D446-BC81-AB65F9A85BB2}" xr6:coauthVersionLast="47" xr6:coauthVersionMax="47" xr10:uidLastSave="{612BEE48-A230-C44A-B4E6-F18D1BEAB764}"/>
  <bookViews>
    <workbookView xWindow="0" yWindow="500" windowWidth="28800" windowHeight="17500" tabRatio="599" xr2:uid="{F9B94E3B-6948-0048-A5D6-98F5DD53DFC7}"/>
  </bookViews>
  <sheets>
    <sheet name="Detailed results" sheetId="36" r:id="rId1"/>
    <sheet name="Summary" sheetId="37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37" l="1"/>
  <c r="A15" i="37" s="1"/>
  <c r="A16" i="37" s="1"/>
  <c r="A17" i="37" s="1"/>
  <c r="A18" i="37" s="1"/>
  <c r="A19" i="37" s="1"/>
  <c r="A20" i="37" s="1"/>
  <c r="A21" i="37" s="1"/>
  <c r="A22" i="37" s="1"/>
  <c r="A23" i="37" s="1"/>
  <c r="A24" i="37" s="1"/>
  <c r="A25" i="37" s="1"/>
  <c r="A26" i="37" s="1"/>
  <c r="A27" i="37" s="1"/>
  <c r="A28" i="37" s="1"/>
  <c r="A29" i="37" s="1"/>
  <c r="A30" i="37" s="1"/>
  <c r="A31" i="37" s="1"/>
  <c r="A32" i="37" s="1"/>
  <c r="A33" i="37" s="1"/>
  <c r="A34" i="37" s="1"/>
  <c r="A35" i="37" s="1"/>
  <c r="A36" i="37" s="1"/>
  <c r="J3" i="37"/>
  <c r="I3" i="37"/>
  <c r="H3" i="37"/>
  <c r="G3" i="37"/>
</calcChain>
</file>

<file path=xl/sharedStrings.xml><?xml version="1.0" encoding="utf-8"?>
<sst xmlns="http://schemas.openxmlformats.org/spreadsheetml/2006/main" count="500" uniqueCount="33">
  <si>
    <t>Ship 1</t>
  </si>
  <si>
    <t>Bins</t>
  </si>
  <si>
    <t>count_pct</t>
  </si>
  <si>
    <t>Methane Slip I</t>
  </si>
  <si>
    <t>Methane Slip II</t>
  </si>
  <si>
    <t>Methane Slip III</t>
  </si>
  <si>
    <t>Methane Slip IV</t>
  </si>
  <si>
    <t>Methane Slip V</t>
  </si>
  <si>
    <t>Methane Slip</t>
  </si>
  <si>
    <t>Methane slip</t>
  </si>
  <si>
    <t>(0.55, 0.65]</t>
  </si>
  <si>
    <t>(0.35, 0.45]</t>
  </si>
  <si>
    <t>(0.25, 0.35]</t>
  </si>
  <si>
    <t>(0.45, 0.55]</t>
  </si>
  <si>
    <t>(-0.05, 0.05]</t>
  </si>
  <si>
    <t>(0.15, 0.25]</t>
  </si>
  <si>
    <t>(0.05, 0.15]</t>
  </si>
  <si>
    <t>(0.65, 0.75]</t>
  </si>
  <si>
    <t>(0.75, 0.85]</t>
  </si>
  <si>
    <t>(0.85, 0.95]</t>
  </si>
  <si>
    <t>(0.95, 1.05]</t>
  </si>
  <si>
    <t>"Bins" refers to the engine load bin. For example, [0.55, 0.65] means that the ship was operating between 55% and 65% combined main engine load</t>
  </si>
  <si>
    <t>"count_pct" is the proportion of hours the ship spent operating in that bin</t>
  </si>
  <si>
    <t>"Methane slip" is the amount of methane slip estimated by the FUMES project</t>
  </si>
  <si>
    <t>The numbers in the far right-hand column of each group indicates how often that ship was operating in that Bin: 1 is the most often; 11 is the least often</t>
  </si>
  <si>
    <t>Ship ID Number</t>
  </si>
  <si>
    <t>Bins (Methane Measurement)</t>
  </si>
  <si>
    <t>Mean</t>
  </si>
  <si>
    <t>Median</t>
  </si>
  <si>
    <t>Mode</t>
  </si>
  <si>
    <t>Std. Deviation</t>
  </si>
  <si>
    <t>For mean, we have assumed the bin with methane measurements in the highest count_pct</t>
  </si>
  <si>
    <t>E.g., For Ship Number 2, Bin 1 (0.35,0.45) is considered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</si>
</sst>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3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1" fillId="0" borderId="0" xfId="1" applyAlignment="1">
      <alignment horizontal="center"/>
    </xf>
    <xf numFmtId="164" fontId="0" fillId="0" borderId="0" xfId="2" applyNumberFormat="1" applyFont="1" applyAlignment="1">
      <alignment horizontal="center"/>
    </xf>
    <xf numFmtId="164" fontId="0" fillId="2" borderId="0" xfId="2" applyNumberFormat="1" applyFont="1" applyFill="1" applyAlignment="1">
      <alignment horizontal="center"/>
    </xf>
    <xf numFmtId="0" fontId="1" fillId="3" borderId="0" xfId="1" applyFill="1" applyAlignment="1">
      <alignment horizontal="center"/>
    </xf>
    <xf numFmtId="0" fontId="1" fillId="4" borderId="0" xfId="1" applyFill="1" applyAlignment="1">
      <alignment horizontal="center"/>
    </xf>
    <xf numFmtId="0" fontId="1" fillId="0" borderId="0" xfId="1"/>
    <xf numFmtId="0" fontId="2" fillId="0" borderId="0" xfId="1" applyFont="1" applyAlignment="1">
      <alignment horizontal="center"/>
    </xf>
    <xf numFmtId="165" fontId="1" fillId="0" borderId="0" xfId="1" applyNumberFormat="1" applyAlignment="1">
      <alignment horizontal="center"/>
    </xf>
    <xf numFmtId="1" fontId="1" fillId="0" borderId="0" xfId="1" applyNumberFormat="1" applyAlignment="1">
      <alignment horizontal="center"/>
    </xf>
  </cellXfs>
  <cellStyles count="3">
    <cellStyle name="Normal" xfId="0" builtinId="0"/>
    <cellStyle name="Normal 2" xfId="1" xr:uid="{2F46E4FC-7051-1742-9A9E-FAF3B5B98B2C}"/>
    <cellStyle name="Percent 2" xfId="2" xr:uid="{FF126EC2-50DA-B442-81AE-D13269955D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74C6A-E64B-B14F-862A-CB9390B6CD22}">
  <dimension ref="B2:HE21"/>
  <sheetViews>
    <sheetView tabSelected="1" zoomScaleNormal="100" workbookViewId="0">
      <selection activeCell="B22" sqref="B22"/>
    </sheetView>
  </sheetViews>
  <sheetFormatPr defaultColWidth="8.875" defaultRowHeight="15"/>
  <cols>
    <col min="1" max="1" width="8.875" style="6"/>
    <col min="2" max="2" width="10.875" style="6" bestFit="1" customWidth="1"/>
    <col min="3" max="3" width="9.125" style="6" bestFit="1" customWidth="1"/>
    <col min="4" max="4" width="12.5" style="6" bestFit="1" customWidth="1"/>
    <col min="5" max="7" width="8.875" style="6"/>
    <col min="8" max="8" width="10.875" style="6" bestFit="1" customWidth="1"/>
    <col min="9" max="9" width="9.125" style="6" bestFit="1" customWidth="1"/>
    <col min="10" max="10" width="12.5" style="6" bestFit="1" customWidth="1"/>
    <col min="11" max="11" width="13.125" style="6" bestFit="1" customWidth="1"/>
    <col min="12" max="13" width="13.875" style="6" bestFit="1" customWidth="1"/>
    <col min="14" max="14" width="13.125" style="6" bestFit="1" customWidth="1"/>
    <col min="15" max="17" width="8.875" style="6"/>
    <col min="18" max="18" width="10.875" style="6" bestFit="1" customWidth="1"/>
    <col min="19" max="19" width="9.125" style="6" bestFit="1" customWidth="1"/>
    <col min="20" max="20" width="12.5" style="6" bestFit="1" customWidth="1"/>
    <col min="21" max="23" width="8.875" style="6"/>
    <col min="24" max="24" width="10.875" style="6" bestFit="1" customWidth="1"/>
    <col min="25" max="25" width="9.125" style="6" bestFit="1" customWidth="1"/>
    <col min="26" max="26" width="12.5" style="6" bestFit="1" customWidth="1"/>
    <col min="27" max="30" width="8.875" style="6"/>
    <col min="31" max="31" width="9.125" style="6" bestFit="1" customWidth="1"/>
    <col min="32" max="32" width="12.5" style="6" bestFit="1" customWidth="1"/>
    <col min="33" max="37" width="8.875" style="6"/>
    <col min="38" max="38" width="12.5" style="6" bestFit="1" customWidth="1"/>
    <col min="39" max="39" width="13.125" style="6" bestFit="1" customWidth="1"/>
    <col min="40" max="41" width="13.875" style="6" bestFit="1" customWidth="1"/>
    <col min="42" max="45" width="8.875" style="6"/>
    <col min="46" max="46" width="9.125" style="6" bestFit="1" customWidth="1"/>
    <col min="47" max="47" width="11.5" style="6" bestFit="1" customWidth="1"/>
    <col min="48" max="51" width="8.875" style="6"/>
    <col min="52" max="52" width="9.125" style="6" bestFit="1" customWidth="1"/>
    <col min="53" max="53" width="12.5" style="6" bestFit="1" customWidth="1"/>
    <col min="54" max="54" width="13.125" style="6" bestFit="1" customWidth="1"/>
    <col min="55" max="58" width="8.875" style="6"/>
    <col min="59" max="59" width="9.125" style="6" bestFit="1" customWidth="1"/>
    <col min="60" max="60" width="12.5" style="6" bestFit="1" customWidth="1"/>
    <col min="61" max="64" width="8.875" style="6"/>
    <col min="65" max="65" width="9.125" style="6" bestFit="1" customWidth="1"/>
    <col min="66" max="66" width="11.5" style="6" bestFit="1" customWidth="1"/>
    <col min="67" max="70" width="8.875" style="6"/>
    <col min="71" max="71" width="9.125" style="6" bestFit="1" customWidth="1"/>
    <col min="72" max="72" width="11.5" style="6" bestFit="1" customWidth="1"/>
    <col min="73" max="75" width="8.875" style="6"/>
    <col min="76" max="76" width="10.875" style="6" bestFit="1" customWidth="1"/>
    <col min="77" max="77" width="8.875" style="6"/>
    <col min="78" max="78" width="12.5" style="6" bestFit="1" customWidth="1"/>
    <col min="79" max="79" width="13.125" style="6" bestFit="1" customWidth="1"/>
    <col min="80" max="83" width="8.875" style="6"/>
    <col min="84" max="84" width="9.125" style="6" bestFit="1" customWidth="1"/>
    <col min="85" max="85" width="11.5" style="6" bestFit="1" customWidth="1"/>
    <col min="86" max="89" width="8.875" style="6"/>
    <col min="90" max="90" width="9.125" style="6" bestFit="1" customWidth="1"/>
    <col min="91" max="91" width="12.5" style="6" bestFit="1" customWidth="1"/>
    <col min="92" max="96" width="8.875" style="6"/>
    <col min="97" max="97" width="9.125" style="6" bestFit="1" customWidth="1"/>
    <col min="98" max="98" width="12.5" style="6" bestFit="1" customWidth="1"/>
    <col min="99" max="99" width="13.125" style="6" bestFit="1" customWidth="1"/>
    <col min="100" max="103" width="8.875" style="6"/>
    <col min="104" max="104" width="9.125" style="6" bestFit="1" customWidth="1"/>
    <col min="105" max="105" width="11.5" style="6" bestFit="1" customWidth="1"/>
    <col min="106" max="109" width="8.875" style="6"/>
    <col min="110" max="110" width="9.125" style="6" bestFit="1" customWidth="1"/>
    <col min="111" max="111" width="11.5" style="6" bestFit="1" customWidth="1"/>
    <col min="112" max="115" width="8.875" style="6"/>
    <col min="116" max="116" width="9.125" style="6" bestFit="1" customWidth="1"/>
    <col min="117" max="117" width="11.5" style="6" bestFit="1" customWidth="1"/>
    <col min="118" max="121" width="8.875" style="6"/>
    <col min="122" max="122" width="9.125" style="6" bestFit="1" customWidth="1"/>
    <col min="123" max="123" width="12.5" style="6" bestFit="1" customWidth="1"/>
    <col min="124" max="126" width="8.875" style="6"/>
    <col min="127" max="127" width="9.125" style="6" bestFit="1" customWidth="1"/>
    <col min="128" max="128" width="12.5" style="6" bestFit="1" customWidth="1"/>
    <col min="129" max="132" width="8.875" style="6"/>
    <col min="133" max="133" width="9.125" style="6" bestFit="1" customWidth="1"/>
    <col min="134" max="134" width="12.5" style="6" bestFit="1" customWidth="1"/>
    <col min="135" max="138" width="8.875" style="6"/>
    <col min="139" max="139" width="9.125" style="6" bestFit="1" customWidth="1"/>
    <col min="140" max="140" width="12.5" style="6" bestFit="1" customWidth="1"/>
    <col min="141" max="144" width="8.875" style="6"/>
    <col min="145" max="145" width="9.125" style="6" bestFit="1" customWidth="1"/>
    <col min="146" max="146" width="11.5" style="6" bestFit="1" customWidth="1"/>
    <col min="147" max="150" width="8.875" style="6"/>
    <col min="151" max="151" width="9.125" style="6" bestFit="1" customWidth="1"/>
    <col min="152" max="152" width="12.5" style="6" bestFit="1" customWidth="1"/>
    <col min="153" max="156" width="8.875" style="6"/>
    <col min="157" max="157" width="9.125" style="6" bestFit="1" customWidth="1"/>
    <col min="158" max="158" width="12.5" style="6" bestFit="1" customWidth="1"/>
    <col min="159" max="162" width="8.875" style="6"/>
    <col min="163" max="163" width="9.125" style="6" bestFit="1" customWidth="1"/>
    <col min="164" max="164" width="11.5" style="6" bestFit="1" customWidth="1"/>
    <col min="165" max="168" width="8.875" style="6"/>
    <col min="169" max="169" width="9.125" style="6" bestFit="1" customWidth="1"/>
    <col min="170" max="170" width="12.5" style="6" bestFit="1" customWidth="1"/>
    <col min="171" max="174" width="8.875" style="6"/>
    <col min="175" max="175" width="9.125" style="6" bestFit="1" customWidth="1"/>
    <col min="176" max="176" width="12.5" style="6" bestFit="1" customWidth="1"/>
    <col min="177" max="180" width="8.875" style="6"/>
    <col min="181" max="181" width="9.125" style="6" bestFit="1" customWidth="1"/>
    <col min="182" max="182" width="12.5" style="6" bestFit="1" customWidth="1"/>
    <col min="183" max="186" width="8.875" style="6"/>
    <col min="187" max="187" width="9.125" style="6" bestFit="1" customWidth="1"/>
    <col min="188" max="188" width="12.5" style="6" bestFit="1" customWidth="1"/>
    <col min="189" max="192" width="8.875" style="6"/>
    <col min="193" max="193" width="9.125" style="6" bestFit="1" customWidth="1"/>
    <col min="194" max="194" width="12.5" style="6" bestFit="1" customWidth="1"/>
    <col min="195" max="198" width="8.875" style="6"/>
    <col min="199" max="199" width="9.125" style="6" bestFit="1" customWidth="1"/>
    <col min="200" max="200" width="12.5" style="6" bestFit="1" customWidth="1"/>
    <col min="201" max="204" width="8.875" style="6"/>
    <col min="205" max="205" width="9.125" style="6" bestFit="1" customWidth="1"/>
    <col min="206" max="206" width="11.5" style="6" bestFit="1" customWidth="1"/>
    <col min="207" max="210" width="8.875" style="6"/>
    <col min="211" max="211" width="9.125" style="6" bestFit="1" customWidth="1"/>
    <col min="212" max="212" width="12.5" style="6" bestFit="1" customWidth="1"/>
    <col min="213" max="16384" width="8.875" style="6"/>
  </cols>
  <sheetData>
    <row r="2" spans="2:213" s="1" customFormat="1">
      <c r="B2" s="1" t="s">
        <v>0</v>
      </c>
      <c r="H2" s="1">
        <v>2</v>
      </c>
      <c r="R2" s="1">
        <v>3</v>
      </c>
      <c r="X2" s="1">
        <v>4</v>
      </c>
      <c r="AD2" s="1">
        <v>5</v>
      </c>
      <c r="AJ2" s="1">
        <v>6</v>
      </c>
      <c r="AS2" s="1">
        <v>7</v>
      </c>
      <c r="AY2" s="1">
        <v>8</v>
      </c>
      <c r="BF2" s="1">
        <v>9</v>
      </c>
      <c r="BL2" s="1">
        <v>10</v>
      </c>
      <c r="BR2" s="1">
        <v>11</v>
      </c>
      <c r="BX2" s="1">
        <v>12</v>
      </c>
      <c r="CE2" s="1">
        <v>13</v>
      </c>
      <c r="CK2" s="1">
        <v>14</v>
      </c>
      <c r="CR2" s="1">
        <v>15</v>
      </c>
      <c r="CY2" s="1">
        <v>16</v>
      </c>
      <c r="DE2" s="1">
        <v>17</v>
      </c>
      <c r="DK2" s="1">
        <v>18</v>
      </c>
      <c r="DQ2" s="1">
        <v>19</v>
      </c>
      <c r="DV2" s="1">
        <v>20</v>
      </c>
      <c r="EB2" s="1">
        <v>21</v>
      </c>
      <c r="EH2" s="1">
        <v>22</v>
      </c>
      <c r="EN2" s="1">
        <v>23</v>
      </c>
      <c r="ET2" s="1">
        <v>24</v>
      </c>
      <c r="EZ2" s="1">
        <v>25</v>
      </c>
      <c r="FF2" s="1">
        <v>26</v>
      </c>
      <c r="FL2" s="1">
        <v>27</v>
      </c>
      <c r="FR2" s="1">
        <v>28</v>
      </c>
      <c r="FX2" s="1">
        <v>29</v>
      </c>
      <c r="GD2" s="1">
        <v>30</v>
      </c>
      <c r="GJ2" s="1">
        <v>31</v>
      </c>
      <c r="GP2" s="1">
        <v>32</v>
      </c>
      <c r="GV2" s="1">
        <v>33</v>
      </c>
      <c r="HB2" s="1">
        <v>34</v>
      </c>
    </row>
    <row r="3" spans="2:213" s="1" customFormat="1"/>
    <row r="4" spans="2:213" s="1" customFormat="1" ht="15.95">
      <c r="B4" s="1" t="s">
        <v>1</v>
      </c>
      <c r="C4" s="1" t="s">
        <v>2</v>
      </c>
      <c r="D4" s="1" t="s">
        <v>3</v>
      </c>
      <c r="H4" s="1" t="s">
        <v>1</v>
      </c>
      <c r="I4" s="1" t="s">
        <v>2</v>
      </c>
      <c r="J4" s="1" t="s">
        <v>3</v>
      </c>
      <c r="K4" s="1" t="s">
        <v>4</v>
      </c>
      <c r="L4" s="1" t="s">
        <v>5</v>
      </c>
      <c r="M4" s="1" t="s">
        <v>6</v>
      </c>
      <c r="N4" s="1" t="s">
        <v>7</v>
      </c>
      <c r="R4" s="1" t="s">
        <v>1</v>
      </c>
      <c r="S4" s="1" t="s">
        <v>2</v>
      </c>
      <c r="T4" s="1" t="s">
        <v>3</v>
      </c>
      <c r="X4" s="1" t="s">
        <v>1</v>
      </c>
      <c r="Y4" s="1" t="s">
        <v>2</v>
      </c>
      <c r="Z4" s="1" t="s">
        <v>3</v>
      </c>
      <c r="AD4" s="1" t="s">
        <v>1</v>
      </c>
      <c r="AE4" s="1" t="s">
        <v>2</v>
      </c>
      <c r="AF4" s="1" t="s">
        <v>3</v>
      </c>
      <c r="AJ4" s="1" t="s">
        <v>1</v>
      </c>
      <c r="AK4" s="1" t="s">
        <v>2</v>
      </c>
      <c r="AL4" s="1" t="s">
        <v>3</v>
      </c>
      <c r="AM4" s="1" t="s">
        <v>4</v>
      </c>
      <c r="AN4" s="1" t="s">
        <v>5</v>
      </c>
      <c r="AO4" s="1" t="s">
        <v>6</v>
      </c>
      <c r="AS4" s="1" t="s">
        <v>1</v>
      </c>
      <c r="AT4" s="1" t="s">
        <v>2</v>
      </c>
      <c r="AU4" s="1" t="s">
        <v>8</v>
      </c>
      <c r="AY4" s="1" t="s">
        <v>1</v>
      </c>
      <c r="AZ4" s="1" t="s">
        <v>2</v>
      </c>
      <c r="BA4" s="1" t="s">
        <v>3</v>
      </c>
      <c r="BB4" s="1" t="s">
        <v>4</v>
      </c>
      <c r="BF4" s="1" t="s">
        <v>1</v>
      </c>
      <c r="BG4" s="1" t="s">
        <v>2</v>
      </c>
      <c r="BH4" s="1" t="s">
        <v>3</v>
      </c>
      <c r="BL4" s="1" t="s">
        <v>1</v>
      </c>
      <c r="BM4" s="1" t="s">
        <v>2</v>
      </c>
      <c r="BN4" s="1" t="s">
        <v>8</v>
      </c>
      <c r="BR4" s="1" t="s">
        <v>1</v>
      </c>
      <c r="BS4" s="1" t="s">
        <v>2</v>
      </c>
      <c r="BT4" s="1" t="s">
        <v>8</v>
      </c>
      <c r="BX4" s="1" t="s">
        <v>1</v>
      </c>
      <c r="BY4" s="1" t="s">
        <v>2</v>
      </c>
      <c r="BZ4" s="1" t="s">
        <v>3</v>
      </c>
      <c r="CA4" s="1" t="s">
        <v>4</v>
      </c>
      <c r="CE4" s="1" t="s">
        <v>1</v>
      </c>
      <c r="CF4" s="1" t="s">
        <v>2</v>
      </c>
      <c r="CG4" s="1" t="s">
        <v>8</v>
      </c>
      <c r="CK4" s="1" t="s">
        <v>1</v>
      </c>
      <c r="CL4" s="1" t="s">
        <v>2</v>
      </c>
      <c r="CM4" s="1" t="s">
        <v>3</v>
      </c>
      <c r="CN4" s="1" t="s">
        <v>4</v>
      </c>
      <c r="CR4" s="1" t="s">
        <v>1</v>
      </c>
      <c r="CS4" s="1" t="s">
        <v>2</v>
      </c>
      <c r="CT4" s="1" t="s">
        <v>3</v>
      </c>
      <c r="CU4" s="1" t="s">
        <v>4</v>
      </c>
      <c r="CY4" s="1" t="s">
        <v>1</v>
      </c>
      <c r="CZ4" s="1" t="s">
        <v>2</v>
      </c>
      <c r="DA4" s="1" t="s">
        <v>8</v>
      </c>
      <c r="DE4" s="1" t="s">
        <v>1</v>
      </c>
      <c r="DF4" s="1" t="s">
        <v>2</v>
      </c>
      <c r="DG4" s="1" t="s">
        <v>8</v>
      </c>
      <c r="DK4" s="1" t="s">
        <v>1</v>
      </c>
      <c r="DL4" s="1" t="s">
        <v>2</v>
      </c>
      <c r="DM4" s="1" t="s">
        <v>8</v>
      </c>
      <c r="DQ4" s="1" t="s">
        <v>1</v>
      </c>
      <c r="DR4" s="1" t="s">
        <v>2</v>
      </c>
      <c r="DS4" s="1" t="s">
        <v>3</v>
      </c>
      <c r="DV4" s="1" t="s">
        <v>1</v>
      </c>
      <c r="DW4" s="1" t="s">
        <v>2</v>
      </c>
      <c r="DX4" s="1" t="s">
        <v>3</v>
      </c>
      <c r="EB4" s="1" t="s">
        <v>1</v>
      </c>
      <c r="EC4" s="1" t="s">
        <v>2</v>
      </c>
      <c r="ED4" s="1" t="s">
        <v>3</v>
      </c>
      <c r="EH4" s="1" t="s">
        <v>1</v>
      </c>
      <c r="EI4" s="1" t="s">
        <v>2</v>
      </c>
      <c r="EJ4" s="1" t="s">
        <v>3</v>
      </c>
      <c r="EN4" s="1" t="s">
        <v>1</v>
      </c>
      <c r="EO4" s="1" t="s">
        <v>2</v>
      </c>
      <c r="EP4" s="1" t="s">
        <v>9</v>
      </c>
      <c r="ET4" s="1" t="s">
        <v>1</v>
      </c>
      <c r="EU4" s="1" t="s">
        <v>2</v>
      </c>
      <c r="EV4" s="1" t="s">
        <v>3</v>
      </c>
      <c r="EZ4" s="1" t="s">
        <v>1</v>
      </c>
      <c r="FA4" s="1" t="s">
        <v>2</v>
      </c>
      <c r="FB4" s="1" t="s">
        <v>3</v>
      </c>
      <c r="FF4" s="1" t="s">
        <v>1</v>
      </c>
      <c r="FG4" s="1" t="s">
        <v>2</v>
      </c>
      <c r="FH4" s="1" t="s">
        <v>8</v>
      </c>
      <c r="FL4" s="1" t="s">
        <v>1</v>
      </c>
      <c r="FM4" s="1" t="s">
        <v>2</v>
      </c>
      <c r="FN4" s="1" t="s">
        <v>3</v>
      </c>
      <c r="FR4" s="1" t="s">
        <v>1</v>
      </c>
      <c r="FS4" s="1" t="s">
        <v>2</v>
      </c>
      <c r="FT4" s="1" t="s">
        <v>3</v>
      </c>
      <c r="FX4" s="1" t="s">
        <v>1</v>
      </c>
      <c r="FY4" s="1" t="s">
        <v>2</v>
      </c>
      <c r="FZ4" s="1" t="s">
        <v>3</v>
      </c>
      <c r="GD4" s="1" t="s">
        <v>1</v>
      </c>
      <c r="GE4" s="1" t="s">
        <v>2</v>
      </c>
      <c r="GF4" s="1" t="s">
        <v>3</v>
      </c>
      <c r="GJ4" s="1" t="s">
        <v>1</v>
      </c>
      <c r="GK4" s="1" t="s">
        <v>2</v>
      </c>
      <c r="GL4" s="1" t="s">
        <v>3</v>
      </c>
      <c r="GP4" s="2" t="s">
        <v>1</v>
      </c>
      <c r="GQ4" s="2" t="s">
        <v>2</v>
      </c>
      <c r="GR4" s="2" t="s">
        <v>3</v>
      </c>
      <c r="GV4" s="1" t="s">
        <v>1</v>
      </c>
      <c r="GW4" s="1" t="s">
        <v>2</v>
      </c>
      <c r="GX4" s="1" t="s">
        <v>8</v>
      </c>
      <c r="HB4" s="1" t="s">
        <v>1</v>
      </c>
      <c r="HC4" s="1" t="s">
        <v>2</v>
      </c>
      <c r="HD4" s="1" t="s">
        <v>3</v>
      </c>
    </row>
    <row r="5" spans="2:213" s="1" customFormat="1" ht="15.95">
      <c r="B5" s="1" t="s">
        <v>10</v>
      </c>
      <c r="C5" s="2">
        <v>0.18919284940411699</v>
      </c>
      <c r="D5" s="2"/>
      <c r="E5" s="1">
        <v>1</v>
      </c>
      <c r="H5" s="1" t="s">
        <v>11</v>
      </c>
      <c r="I5" s="2">
        <v>0.22851112816577099</v>
      </c>
      <c r="J5" s="2"/>
      <c r="K5" s="2"/>
      <c r="L5" s="2"/>
      <c r="M5" s="3">
        <v>1.7000000000000001E-2</v>
      </c>
      <c r="N5" s="3">
        <v>1.37E-2</v>
      </c>
      <c r="O5" s="4">
        <v>1</v>
      </c>
      <c r="R5" s="1" t="s">
        <v>11</v>
      </c>
      <c r="S5" s="2">
        <v>0.29707495429615999</v>
      </c>
      <c r="T5" s="2"/>
      <c r="U5" s="1">
        <v>1</v>
      </c>
      <c r="X5" s="1" t="s">
        <v>12</v>
      </c>
      <c r="Y5" s="2">
        <v>0.29236936687862802</v>
      </c>
      <c r="Z5" s="2"/>
      <c r="AA5" s="1">
        <v>1</v>
      </c>
      <c r="AD5" s="1" t="s">
        <v>13</v>
      </c>
      <c r="AE5" s="2">
        <v>0.217919163977255</v>
      </c>
      <c r="AF5" s="2">
        <v>0</v>
      </c>
      <c r="AG5" s="1">
        <v>1</v>
      </c>
      <c r="AJ5" s="1" t="s">
        <v>14</v>
      </c>
      <c r="AK5" s="2">
        <v>0.29552421827099901</v>
      </c>
      <c r="AL5" s="2"/>
      <c r="AM5" s="2"/>
      <c r="AN5" s="2"/>
      <c r="AO5" s="2"/>
      <c r="AP5" s="1">
        <v>1</v>
      </c>
      <c r="AS5" s="1" t="s">
        <v>11</v>
      </c>
      <c r="AT5" s="2">
        <v>0.30063965884861399</v>
      </c>
      <c r="AU5" s="2">
        <v>0</v>
      </c>
      <c r="AV5" s="1">
        <v>1</v>
      </c>
      <c r="AY5" s="1" t="s">
        <v>12</v>
      </c>
      <c r="AZ5" s="2">
        <v>0.31059602649006601</v>
      </c>
      <c r="BA5" s="2"/>
      <c r="BB5" s="3">
        <v>1.2999999999999999E-2</v>
      </c>
      <c r="BC5" s="4">
        <v>1</v>
      </c>
      <c r="BF5" s="1" t="s">
        <v>15</v>
      </c>
      <c r="BG5" s="2">
        <v>0.31138919114980002</v>
      </c>
      <c r="BH5" s="2"/>
      <c r="BI5" s="1">
        <v>1</v>
      </c>
      <c r="BL5" s="1" t="s">
        <v>12</v>
      </c>
      <c r="BM5" s="2">
        <v>0.23574000379003199</v>
      </c>
      <c r="BN5" s="2"/>
      <c r="BO5" s="1">
        <v>1</v>
      </c>
      <c r="BR5" s="1" t="s">
        <v>11</v>
      </c>
      <c r="BS5" s="2">
        <v>0.23036578805809499</v>
      </c>
      <c r="BT5" s="2"/>
      <c r="BU5" s="1">
        <v>1</v>
      </c>
      <c r="BX5" s="1" t="s">
        <v>11</v>
      </c>
      <c r="BY5" s="2">
        <v>0.36003824091778203</v>
      </c>
      <c r="BZ5" s="2"/>
      <c r="CA5" s="2"/>
      <c r="CB5" s="1">
        <v>1</v>
      </c>
      <c r="CE5" s="1" t="s">
        <v>16</v>
      </c>
      <c r="CF5" s="2">
        <v>0.29358365999587299</v>
      </c>
      <c r="CG5" s="2"/>
      <c r="CH5" s="1">
        <v>1</v>
      </c>
      <c r="CK5" s="1" t="s">
        <v>17</v>
      </c>
      <c r="CL5" s="2">
        <v>0.28682021000000002</v>
      </c>
      <c r="CM5" s="2"/>
      <c r="CN5" s="2"/>
      <c r="CO5" s="1">
        <v>1</v>
      </c>
      <c r="CR5" s="1" t="s">
        <v>13</v>
      </c>
      <c r="CS5" s="2">
        <v>0.31379633346714803</v>
      </c>
      <c r="CT5" s="2"/>
      <c r="CU5" s="2"/>
      <c r="CV5" s="1">
        <v>1</v>
      </c>
      <c r="CY5" s="1" t="s">
        <v>17</v>
      </c>
      <c r="CZ5" s="2">
        <v>0.21181289640591899</v>
      </c>
      <c r="DA5" s="2"/>
      <c r="DB5" s="1">
        <v>1</v>
      </c>
      <c r="DE5" s="1" t="s">
        <v>13</v>
      </c>
      <c r="DF5" s="2">
        <v>0.28721016999999999</v>
      </c>
      <c r="DG5" s="2"/>
      <c r="DH5" s="1">
        <v>1</v>
      </c>
      <c r="DK5" s="1" t="s">
        <v>15</v>
      </c>
      <c r="DL5" s="2">
        <v>0.39328941320667898</v>
      </c>
      <c r="DM5" s="2"/>
      <c r="DN5" s="1">
        <v>1</v>
      </c>
      <c r="DQ5" s="1" t="s">
        <v>12</v>
      </c>
      <c r="DR5" s="2">
        <v>0.29963280293757599</v>
      </c>
      <c r="DS5" s="2"/>
      <c r="DT5" s="1">
        <v>1</v>
      </c>
      <c r="DV5" s="1" t="s">
        <v>12</v>
      </c>
      <c r="DW5" s="2">
        <v>0.14469610558904999</v>
      </c>
      <c r="DX5" s="2"/>
      <c r="DY5" s="1">
        <v>1</v>
      </c>
      <c r="EB5" s="1" t="s">
        <v>16</v>
      </c>
      <c r="EC5" s="2">
        <v>0.39528864000000002</v>
      </c>
      <c r="ED5" s="2"/>
      <c r="EE5" s="1">
        <v>1</v>
      </c>
      <c r="EH5" s="1" t="s">
        <v>11</v>
      </c>
      <c r="EI5" s="2">
        <v>0.248258641082928</v>
      </c>
      <c r="EJ5" s="2"/>
      <c r="EK5" s="1">
        <v>1</v>
      </c>
      <c r="EN5" s="1" t="s">
        <v>13</v>
      </c>
      <c r="EO5" s="2">
        <v>0.28489554446293203</v>
      </c>
      <c r="EP5" s="3">
        <v>1.8499999999999999E-2</v>
      </c>
      <c r="EQ5" s="4">
        <v>1</v>
      </c>
      <c r="ET5" s="1" t="s">
        <v>18</v>
      </c>
      <c r="EU5" s="2">
        <v>0.20354888244326899</v>
      </c>
      <c r="EV5" s="2"/>
      <c r="EW5" s="1">
        <v>1</v>
      </c>
      <c r="EZ5" s="1" t="s">
        <v>10</v>
      </c>
      <c r="FA5" s="2">
        <v>0.43488093654383397</v>
      </c>
      <c r="FB5" s="2"/>
      <c r="FC5" s="1">
        <v>1</v>
      </c>
      <c r="FF5" s="1" t="s">
        <v>18</v>
      </c>
      <c r="FG5" s="2">
        <v>0.21065171688857701</v>
      </c>
      <c r="FH5" s="2"/>
      <c r="FI5" s="1">
        <v>1</v>
      </c>
      <c r="FL5" s="1" t="s">
        <v>15</v>
      </c>
      <c r="FM5" s="2">
        <v>0.14716652</v>
      </c>
      <c r="FN5" s="2"/>
      <c r="FO5" s="1">
        <v>1</v>
      </c>
      <c r="FR5" s="1" t="s">
        <v>11</v>
      </c>
      <c r="FS5" s="2">
        <v>0.23209947120194299</v>
      </c>
      <c r="FT5" s="2"/>
      <c r="FU5" s="1">
        <v>1</v>
      </c>
      <c r="FX5" s="1" t="s">
        <v>13</v>
      </c>
      <c r="FY5" s="2">
        <v>0.239120814279392</v>
      </c>
      <c r="FZ5" s="2"/>
      <c r="GA5" s="1">
        <v>1</v>
      </c>
      <c r="GD5" s="1" t="s">
        <v>12</v>
      </c>
      <c r="GE5" s="2">
        <v>0.276548672566371</v>
      </c>
      <c r="GF5" s="3">
        <v>1.7999999999999999E-2</v>
      </c>
      <c r="GG5" s="4">
        <v>1</v>
      </c>
      <c r="GJ5" s="1" t="s">
        <v>13</v>
      </c>
      <c r="GK5" s="2">
        <v>0.228774571309075</v>
      </c>
      <c r="GL5" s="2"/>
      <c r="GM5" s="1">
        <v>1</v>
      </c>
      <c r="GP5" s="2" t="s">
        <v>18</v>
      </c>
      <c r="GQ5" s="2">
        <v>0.216575091575091</v>
      </c>
      <c r="GR5" s="2"/>
      <c r="GS5" s="1">
        <v>1</v>
      </c>
      <c r="GV5" s="1" t="s">
        <v>13</v>
      </c>
      <c r="GW5" s="2">
        <v>0.22680686999999999</v>
      </c>
      <c r="GX5" s="2"/>
      <c r="GY5" s="1">
        <v>1</v>
      </c>
      <c r="HB5" s="1" t="s">
        <v>17</v>
      </c>
      <c r="HC5" s="2">
        <v>0.17606813739179</v>
      </c>
      <c r="HD5" s="2"/>
      <c r="HE5" s="1">
        <v>1</v>
      </c>
    </row>
    <row r="6" spans="2:213" s="1" customFormat="1" ht="15.95">
      <c r="B6" s="1" t="s">
        <v>13</v>
      </c>
      <c r="C6" s="2">
        <v>0.17253521126760499</v>
      </c>
      <c r="D6" s="2"/>
      <c r="E6" s="1">
        <v>2</v>
      </c>
      <c r="H6" s="1" t="s">
        <v>13</v>
      </c>
      <c r="I6" s="2">
        <v>0.200690713737528</v>
      </c>
      <c r="J6" s="2"/>
      <c r="K6" s="3">
        <v>1.5599999999999999E-2</v>
      </c>
      <c r="L6" s="2"/>
      <c r="M6" s="2"/>
      <c r="N6" s="2"/>
      <c r="O6" s="4">
        <v>2</v>
      </c>
      <c r="R6" s="1" t="s">
        <v>13</v>
      </c>
      <c r="S6" s="2">
        <v>0.19759293113954901</v>
      </c>
      <c r="T6" s="2"/>
      <c r="U6" s="1">
        <v>2</v>
      </c>
      <c r="X6" s="1" t="s">
        <v>11</v>
      </c>
      <c r="Y6" s="2">
        <v>0.20970417473043901</v>
      </c>
      <c r="Z6" s="3">
        <v>2.69E-2</v>
      </c>
      <c r="AA6" s="5">
        <v>2</v>
      </c>
      <c r="AD6" s="1" t="s">
        <v>11</v>
      </c>
      <c r="AE6" s="2">
        <v>0.20116797295220501</v>
      </c>
      <c r="AF6" s="2">
        <v>0</v>
      </c>
      <c r="AG6" s="1">
        <v>2</v>
      </c>
      <c r="AJ6" s="1" t="s">
        <v>11</v>
      </c>
      <c r="AK6" s="2">
        <v>0.174126302881667</v>
      </c>
      <c r="AL6" s="2"/>
      <c r="AM6" s="2"/>
      <c r="AN6" s="3">
        <v>5.8799999999999998E-2</v>
      </c>
      <c r="AO6" s="2"/>
      <c r="AP6" s="4">
        <v>2</v>
      </c>
      <c r="AS6" s="1" t="s">
        <v>10</v>
      </c>
      <c r="AT6" s="2">
        <v>0.15656411818458699</v>
      </c>
      <c r="AU6" s="3">
        <v>4.0300000000000002E-2</v>
      </c>
      <c r="AV6" s="4">
        <v>2</v>
      </c>
      <c r="AY6" s="1" t="s">
        <v>11</v>
      </c>
      <c r="AZ6" s="2">
        <v>0.15783664459161101</v>
      </c>
      <c r="BA6" s="3">
        <v>2.8400000000000002E-2</v>
      </c>
      <c r="BB6" s="2"/>
      <c r="BC6" s="4">
        <v>2</v>
      </c>
      <c r="BF6" s="1" t="s">
        <v>13</v>
      </c>
      <c r="BG6" s="2">
        <v>0.17011244105912199</v>
      </c>
      <c r="BH6" s="3">
        <v>3.6700000000000003E-2</v>
      </c>
      <c r="BI6" s="4">
        <v>2</v>
      </c>
      <c r="BL6" s="1" t="s">
        <v>11</v>
      </c>
      <c r="BM6" s="2">
        <v>0.17528898995641401</v>
      </c>
      <c r="BN6" s="2"/>
      <c r="BO6" s="1">
        <v>2</v>
      </c>
      <c r="BR6" s="1" t="s">
        <v>13</v>
      </c>
      <c r="BS6" s="2">
        <v>0.20360408821947201</v>
      </c>
      <c r="BT6" s="2"/>
      <c r="BU6" s="1">
        <v>2</v>
      </c>
      <c r="BX6" s="1" t="s">
        <v>13</v>
      </c>
      <c r="BY6" s="2">
        <v>0.16022944550669199</v>
      </c>
      <c r="BZ6" s="2"/>
      <c r="CA6" s="2"/>
      <c r="CB6" s="1">
        <v>2</v>
      </c>
      <c r="CE6" s="1" t="s">
        <v>12</v>
      </c>
      <c r="CF6" s="2">
        <v>0.21766040850010299</v>
      </c>
      <c r="CG6" s="2"/>
      <c r="CH6" s="1">
        <v>2</v>
      </c>
      <c r="CK6" s="1" t="s">
        <v>13</v>
      </c>
      <c r="CL6" s="2">
        <v>0.20921231000000001</v>
      </c>
      <c r="CM6" s="2"/>
      <c r="CN6" s="2"/>
      <c r="CO6" s="1">
        <v>2</v>
      </c>
      <c r="CR6" s="1" t="s">
        <v>11</v>
      </c>
      <c r="CS6" s="2">
        <v>0.13087113608992301</v>
      </c>
      <c r="CT6" s="2"/>
      <c r="CU6" s="2"/>
      <c r="CV6" s="1">
        <v>2</v>
      </c>
      <c r="CY6" s="1" t="s">
        <v>10</v>
      </c>
      <c r="CZ6" s="2">
        <v>0.19027484143763199</v>
      </c>
      <c r="DA6" s="2"/>
      <c r="DB6" s="1">
        <v>2</v>
      </c>
      <c r="DE6" s="1" t="s">
        <v>11</v>
      </c>
      <c r="DF6" s="2">
        <v>0.23036649000000001</v>
      </c>
      <c r="DG6" s="3">
        <v>2.41E-2</v>
      </c>
      <c r="DH6" s="4">
        <v>2</v>
      </c>
      <c r="DK6" s="1" t="s">
        <v>12</v>
      </c>
      <c r="DL6" s="2">
        <v>0.19319748736019601</v>
      </c>
      <c r="DM6" s="2"/>
      <c r="DN6" s="1">
        <v>2</v>
      </c>
      <c r="DQ6" s="1" t="s">
        <v>15</v>
      </c>
      <c r="DR6" s="2">
        <v>0.230599755201958</v>
      </c>
      <c r="DS6" s="2"/>
      <c r="DT6" s="1">
        <v>2</v>
      </c>
      <c r="DV6" s="1" t="s">
        <v>11</v>
      </c>
      <c r="DW6" s="2">
        <v>0.14013361577317901</v>
      </c>
      <c r="DX6" s="2"/>
      <c r="DY6" s="1">
        <v>2</v>
      </c>
      <c r="EB6" s="1" t="s">
        <v>15</v>
      </c>
      <c r="EC6" s="2">
        <v>0.31193373000000002</v>
      </c>
      <c r="ED6" s="2"/>
      <c r="EE6" s="1">
        <v>2</v>
      </c>
      <c r="EH6" s="1" t="s">
        <v>13</v>
      </c>
      <c r="EI6" s="2">
        <v>0.16112498357208499</v>
      </c>
      <c r="EJ6" s="2"/>
      <c r="EK6" s="1">
        <v>2</v>
      </c>
      <c r="EN6" s="1" t="s">
        <v>11</v>
      </c>
      <c r="EO6" s="2">
        <v>0.26714734701423498</v>
      </c>
      <c r="EP6" s="2"/>
      <c r="EQ6" s="1">
        <v>2</v>
      </c>
      <c r="ET6" s="1" t="s">
        <v>17</v>
      </c>
      <c r="EU6" s="2">
        <v>0.15389865210714801</v>
      </c>
      <c r="EV6" s="2"/>
      <c r="EW6" s="1">
        <v>2</v>
      </c>
      <c r="EZ6" s="1" t="s">
        <v>19</v>
      </c>
      <c r="FA6" s="2">
        <v>9.4186510576027602E-2</v>
      </c>
      <c r="FB6" s="2"/>
      <c r="FC6" s="1">
        <v>2</v>
      </c>
      <c r="FF6" s="1" t="s">
        <v>17</v>
      </c>
      <c r="FG6" s="2">
        <v>0.14576033637000699</v>
      </c>
      <c r="FH6" s="2"/>
      <c r="FI6" s="1">
        <v>2</v>
      </c>
      <c r="FL6" s="1" t="s">
        <v>12</v>
      </c>
      <c r="FM6" s="2">
        <v>0.14367916</v>
      </c>
      <c r="FN6" s="2"/>
      <c r="FO6" s="1">
        <v>2</v>
      </c>
      <c r="FR6" s="1" t="s">
        <v>12</v>
      </c>
      <c r="FS6" s="2">
        <v>0.20780334429041</v>
      </c>
      <c r="FT6" s="2"/>
      <c r="FU6" s="1">
        <v>2</v>
      </c>
      <c r="FX6" s="1" t="s">
        <v>11</v>
      </c>
      <c r="FY6" s="2">
        <v>0.149284555244136</v>
      </c>
      <c r="FZ6" s="2"/>
      <c r="GA6" s="1">
        <v>2</v>
      </c>
      <c r="GD6" s="1" t="s">
        <v>11</v>
      </c>
      <c r="GE6" s="2">
        <v>0.15929203539823</v>
      </c>
      <c r="GF6" s="2"/>
      <c r="GG6" s="1">
        <v>2</v>
      </c>
      <c r="GJ6" s="1" t="s">
        <v>18</v>
      </c>
      <c r="GK6" s="2">
        <v>0.15655931967098799</v>
      </c>
      <c r="GL6" s="2"/>
      <c r="GM6" s="1">
        <v>2</v>
      </c>
      <c r="GP6" s="2" t="s">
        <v>13</v>
      </c>
      <c r="GQ6" s="2">
        <v>0.18849206349206299</v>
      </c>
      <c r="GR6" s="2"/>
      <c r="GS6" s="1">
        <v>2</v>
      </c>
      <c r="GV6" s="1" t="s">
        <v>18</v>
      </c>
      <c r="GW6" s="2">
        <v>0.15386663</v>
      </c>
      <c r="GX6" s="2"/>
      <c r="GY6" s="1">
        <v>2</v>
      </c>
      <c r="HB6" s="1" t="s">
        <v>13</v>
      </c>
      <c r="HC6" s="2">
        <v>0.14870148003351</v>
      </c>
      <c r="HD6" s="2"/>
      <c r="HE6" s="1">
        <v>2</v>
      </c>
    </row>
    <row r="7" spans="2:213" s="1" customFormat="1" ht="15.95">
      <c r="B7" s="1" t="s">
        <v>17</v>
      </c>
      <c r="C7" s="2">
        <v>0.16156554712892701</v>
      </c>
      <c r="D7" s="2"/>
      <c r="E7" s="1">
        <v>3</v>
      </c>
      <c r="H7" s="1" t="s">
        <v>15</v>
      </c>
      <c r="I7" s="2">
        <v>0.122026093630084</v>
      </c>
      <c r="J7" s="2"/>
      <c r="K7" s="2"/>
      <c r="L7" s="2"/>
      <c r="M7" s="2"/>
      <c r="N7" s="2"/>
      <c r="O7" s="1">
        <v>3</v>
      </c>
      <c r="R7" s="1" t="s">
        <v>10</v>
      </c>
      <c r="S7" s="2">
        <v>0.132693479585618</v>
      </c>
      <c r="T7" s="2"/>
      <c r="U7" s="1">
        <v>3</v>
      </c>
      <c r="X7" s="1" t="s">
        <v>10</v>
      </c>
      <c r="Y7" s="2">
        <v>0.14680674592203399</v>
      </c>
      <c r="Z7" s="2"/>
      <c r="AA7" s="1">
        <v>3</v>
      </c>
      <c r="AD7" s="1" t="s">
        <v>17</v>
      </c>
      <c r="AE7" s="2">
        <v>0.15629322268326401</v>
      </c>
      <c r="AF7" s="2">
        <v>0</v>
      </c>
      <c r="AG7" s="1">
        <v>3</v>
      </c>
      <c r="AJ7" s="1" t="s">
        <v>13</v>
      </c>
      <c r="AK7" s="2">
        <v>0.136725935009196</v>
      </c>
      <c r="AL7" s="2"/>
      <c r="AM7" s="2"/>
      <c r="AN7" s="2"/>
      <c r="AO7" s="2"/>
      <c r="AP7" s="1">
        <v>3</v>
      </c>
      <c r="AS7" s="1" t="s">
        <v>15</v>
      </c>
      <c r="AT7" s="2">
        <v>0.15504112092598199</v>
      </c>
      <c r="AU7" s="2">
        <v>0</v>
      </c>
      <c r="AV7" s="1">
        <v>3</v>
      </c>
      <c r="AY7" s="1" t="s">
        <v>13</v>
      </c>
      <c r="AZ7" s="2">
        <v>0.127593818984547</v>
      </c>
      <c r="BA7" s="2"/>
      <c r="BB7" s="2"/>
      <c r="BC7" s="1">
        <v>3</v>
      </c>
      <c r="BF7" s="1" t="s">
        <v>10</v>
      </c>
      <c r="BG7" s="2">
        <v>0.141276750090678</v>
      </c>
      <c r="BH7" s="2"/>
      <c r="BI7" s="1">
        <v>3</v>
      </c>
      <c r="BL7" s="1" t="s">
        <v>13</v>
      </c>
      <c r="BM7" s="2">
        <v>0.16808792874739401</v>
      </c>
      <c r="BN7" s="2"/>
      <c r="BO7" s="1">
        <v>3</v>
      </c>
      <c r="BR7" s="1" t="s">
        <v>10</v>
      </c>
      <c r="BS7" s="2">
        <v>0.158015061861215</v>
      </c>
      <c r="BT7" s="2"/>
      <c r="BU7" s="1">
        <v>3</v>
      </c>
      <c r="BX7" s="1" t="s">
        <v>16</v>
      </c>
      <c r="BY7" s="2">
        <v>0.136328871892925</v>
      </c>
      <c r="BZ7" s="2"/>
      <c r="CA7" s="2"/>
      <c r="CB7" s="1">
        <v>3</v>
      </c>
      <c r="CE7" s="1" t="s">
        <v>14</v>
      </c>
      <c r="CF7" s="2">
        <v>0.144419228388694</v>
      </c>
      <c r="CG7" s="3">
        <v>8.6E-3</v>
      </c>
      <c r="CH7" s="5">
        <v>3</v>
      </c>
      <c r="CK7" s="1" t="s">
        <v>10</v>
      </c>
      <c r="CL7" s="2">
        <v>0.17921424</v>
      </c>
      <c r="CM7" s="3">
        <v>6.9599999999999995E-2</v>
      </c>
      <c r="CN7" s="2"/>
      <c r="CO7" s="4">
        <v>3</v>
      </c>
      <c r="CR7" s="1" t="s">
        <v>17</v>
      </c>
      <c r="CS7" s="2">
        <v>0.112806101967081</v>
      </c>
      <c r="CT7" s="2"/>
      <c r="CU7" s="2"/>
      <c r="CV7" s="1">
        <v>3</v>
      </c>
      <c r="CY7" s="1" t="s">
        <v>18</v>
      </c>
      <c r="CZ7" s="2">
        <v>0.18948202959830801</v>
      </c>
      <c r="DA7" s="2"/>
      <c r="DB7" s="1">
        <v>3</v>
      </c>
      <c r="DE7" s="1" t="s">
        <v>10</v>
      </c>
      <c r="DF7" s="2">
        <v>0.13369484000000001</v>
      </c>
      <c r="DG7" s="2"/>
      <c r="DH7" s="1">
        <v>3</v>
      </c>
      <c r="DK7" s="1" t="s">
        <v>13</v>
      </c>
      <c r="DL7" s="2">
        <v>8.4571778765129405E-2</v>
      </c>
      <c r="DM7" s="2"/>
      <c r="DN7" s="1">
        <v>3</v>
      </c>
      <c r="DQ7" s="1" t="s">
        <v>11</v>
      </c>
      <c r="DR7" s="2">
        <v>0.13317013463892199</v>
      </c>
      <c r="DS7" s="2"/>
      <c r="DT7" s="1">
        <v>3</v>
      </c>
      <c r="DV7" s="1" t="s">
        <v>15</v>
      </c>
      <c r="DW7" s="2">
        <v>0.13377871924393001</v>
      </c>
      <c r="DX7" s="2"/>
      <c r="DY7" s="1">
        <v>3</v>
      </c>
      <c r="EB7" s="1" t="s">
        <v>12</v>
      </c>
      <c r="EC7" s="2">
        <v>0.18017084999999999</v>
      </c>
      <c r="ED7" s="2"/>
      <c r="EE7" s="1">
        <v>3</v>
      </c>
      <c r="EH7" s="1" t="s">
        <v>17</v>
      </c>
      <c r="EI7" s="2">
        <v>0.12603495860165501</v>
      </c>
      <c r="EJ7" s="2"/>
      <c r="EK7" s="1">
        <v>3</v>
      </c>
      <c r="EN7" s="1" t="s">
        <v>10</v>
      </c>
      <c r="EO7" s="2">
        <v>0.115363283416528</v>
      </c>
      <c r="EP7" s="2"/>
      <c r="EQ7" s="1">
        <v>3</v>
      </c>
      <c r="ET7" s="1" t="s">
        <v>13</v>
      </c>
      <c r="EU7" s="2">
        <v>0.14451458795427399</v>
      </c>
      <c r="EV7" s="3">
        <v>0.1196</v>
      </c>
      <c r="EW7" s="4">
        <v>3</v>
      </c>
      <c r="EZ7" s="1" t="s">
        <v>17</v>
      </c>
      <c r="FA7" s="2">
        <v>8.8599175202873401E-2</v>
      </c>
      <c r="FB7" s="2"/>
      <c r="FC7" s="1">
        <v>3</v>
      </c>
      <c r="FF7" s="1" t="s">
        <v>12</v>
      </c>
      <c r="FG7" s="2">
        <v>0.13763139453398701</v>
      </c>
      <c r="FH7" s="2"/>
      <c r="FI7" s="1">
        <v>3</v>
      </c>
      <c r="FL7" s="1" t="s">
        <v>17</v>
      </c>
      <c r="FM7" s="2">
        <v>0.13129904000000001</v>
      </c>
      <c r="FN7" s="2"/>
      <c r="FO7" s="1">
        <v>3</v>
      </c>
      <c r="FR7" s="1" t="s">
        <v>13</v>
      </c>
      <c r="FS7" s="2">
        <v>0.172502501071887</v>
      </c>
      <c r="FT7" s="2"/>
      <c r="FU7" s="1">
        <v>3</v>
      </c>
      <c r="FX7" s="1" t="s">
        <v>12</v>
      </c>
      <c r="FY7" s="2">
        <v>0.115503761616757</v>
      </c>
      <c r="FZ7" s="2"/>
      <c r="GA7" s="1">
        <v>3</v>
      </c>
      <c r="GD7" s="1" t="s">
        <v>15</v>
      </c>
      <c r="GE7" s="2">
        <v>0.154424778761061</v>
      </c>
      <c r="GF7" s="2"/>
      <c r="GG7" s="1">
        <v>3</v>
      </c>
      <c r="GJ7" s="1" t="s">
        <v>17</v>
      </c>
      <c r="GK7" s="2">
        <v>0.13843580092011701</v>
      </c>
      <c r="GL7" s="2"/>
      <c r="GM7" s="1">
        <v>3</v>
      </c>
      <c r="GP7" s="2" t="s">
        <v>11</v>
      </c>
      <c r="GQ7" s="2">
        <v>0.14789377289377201</v>
      </c>
      <c r="GR7" s="2"/>
      <c r="GS7" s="1">
        <v>3</v>
      </c>
      <c r="GV7" s="1" t="s">
        <v>17</v>
      </c>
      <c r="GW7" s="2">
        <v>0.13336882999999999</v>
      </c>
      <c r="GX7" s="2"/>
      <c r="GY7" s="1">
        <v>3</v>
      </c>
      <c r="HB7" s="1" t="s">
        <v>11</v>
      </c>
      <c r="HC7" s="2">
        <v>0.14241831890533299</v>
      </c>
      <c r="HD7" s="2"/>
      <c r="HE7" s="1">
        <v>3</v>
      </c>
    </row>
    <row r="8" spans="2:213" s="1" customFormat="1" ht="15.95">
      <c r="B8" s="1" t="s">
        <v>11</v>
      </c>
      <c r="C8" s="2">
        <v>0.13624052004333601</v>
      </c>
      <c r="D8" s="2"/>
      <c r="E8" s="1">
        <v>4</v>
      </c>
      <c r="H8" s="1" t="s">
        <v>12</v>
      </c>
      <c r="I8" s="2">
        <v>0.121834228702993</v>
      </c>
      <c r="J8" s="3">
        <v>1.32E-2</v>
      </c>
      <c r="K8" s="2"/>
      <c r="L8" s="2"/>
      <c r="M8" s="2"/>
      <c r="N8" s="2"/>
      <c r="O8" s="4">
        <v>4</v>
      </c>
      <c r="R8" s="1" t="s">
        <v>12</v>
      </c>
      <c r="S8" s="2">
        <v>9.7044485070079206E-2</v>
      </c>
      <c r="T8" s="2"/>
      <c r="U8" s="1">
        <v>4</v>
      </c>
      <c r="X8" s="1" t="s">
        <v>13</v>
      </c>
      <c r="Y8" s="2">
        <v>0.123997788222283</v>
      </c>
      <c r="Z8" s="2"/>
      <c r="AA8" s="1">
        <v>4</v>
      </c>
      <c r="AD8" s="1" t="s">
        <v>10</v>
      </c>
      <c r="AE8" s="2">
        <v>0.14384508990318101</v>
      </c>
      <c r="AF8" s="2">
        <v>0</v>
      </c>
      <c r="AG8" s="1">
        <v>4</v>
      </c>
      <c r="AJ8" s="1" t="s">
        <v>10</v>
      </c>
      <c r="AK8" s="2">
        <v>0.110157367668097</v>
      </c>
      <c r="AL8" s="3">
        <v>7.5399999999999995E-2</v>
      </c>
      <c r="AM8" s="3">
        <v>7.7799999999999994E-2</v>
      </c>
      <c r="AN8" s="2"/>
      <c r="AO8" s="3">
        <v>6.2199999999999998E-2</v>
      </c>
      <c r="AP8" s="4">
        <v>4</v>
      </c>
      <c r="AS8" s="1" t="s">
        <v>12</v>
      </c>
      <c r="AT8" s="2">
        <v>0.15260432531221399</v>
      </c>
      <c r="AU8" s="2">
        <v>0</v>
      </c>
      <c r="AV8" s="1">
        <v>4</v>
      </c>
      <c r="AY8" s="1" t="s">
        <v>14</v>
      </c>
      <c r="AZ8" s="2">
        <v>9.9558498896247197E-2</v>
      </c>
      <c r="BA8" s="2"/>
      <c r="BB8" s="2"/>
      <c r="BC8" s="1">
        <v>4</v>
      </c>
      <c r="BF8" s="1" t="s">
        <v>16</v>
      </c>
      <c r="BG8" s="2">
        <v>0.120420747188973</v>
      </c>
      <c r="BH8" s="2"/>
      <c r="BI8" s="1">
        <v>4</v>
      </c>
      <c r="BL8" s="1" t="s">
        <v>10</v>
      </c>
      <c r="BM8" s="2">
        <v>0.15728633693386301</v>
      </c>
      <c r="BN8" s="2"/>
      <c r="BO8" s="1">
        <v>4</v>
      </c>
      <c r="BR8" s="1" t="s">
        <v>17</v>
      </c>
      <c r="BS8" s="2">
        <v>0.106912318450779</v>
      </c>
      <c r="BT8" s="2"/>
      <c r="BU8" s="1">
        <v>4</v>
      </c>
      <c r="BX8" s="1" t="s">
        <v>12</v>
      </c>
      <c r="BY8" s="2">
        <v>0.124665391969407</v>
      </c>
      <c r="BZ8" s="2"/>
      <c r="CA8" s="3">
        <v>6.1999999999999998E-3</v>
      </c>
      <c r="CB8" s="4">
        <v>4</v>
      </c>
      <c r="CE8" s="1" t="s">
        <v>15</v>
      </c>
      <c r="CF8" s="2">
        <v>0.11223437177635601</v>
      </c>
      <c r="CG8" s="2"/>
      <c r="CH8" s="1">
        <v>4</v>
      </c>
      <c r="CK8" s="1" t="s">
        <v>11</v>
      </c>
      <c r="CL8" s="2">
        <v>9.502613E-2</v>
      </c>
      <c r="CM8" s="2"/>
      <c r="CN8" s="2"/>
      <c r="CO8" s="1">
        <v>4</v>
      </c>
      <c r="CR8" s="1" t="s">
        <v>18</v>
      </c>
      <c r="CS8" s="2">
        <v>9.0860430884517507E-2</v>
      </c>
      <c r="CT8" s="2"/>
      <c r="CU8" s="2"/>
      <c r="CV8" s="1">
        <v>4</v>
      </c>
      <c r="CY8" s="1" t="s">
        <v>13</v>
      </c>
      <c r="CZ8" s="2">
        <v>0.141649048625792</v>
      </c>
      <c r="DA8" s="2"/>
      <c r="DB8" s="1">
        <v>4</v>
      </c>
      <c r="DE8" s="1" t="s">
        <v>12</v>
      </c>
      <c r="DF8" s="2">
        <v>0.11667913000000001</v>
      </c>
      <c r="DG8" s="2"/>
      <c r="DH8" s="1">
        <v>4</v>
      </c>
      <c r="DK8" s="1" t="s">
        <v>10</v>
      </c>
      <c r="DL8" s="2">
        <v>8.3652520300290995E-2</v>
      </c>
      <c r="DM8" s="2"/>
      <c r="DN8" s="1">
        <v>4</v>
      </c>
      <c r="DQ8" s="1" t="s">
        <v>16</v>
      </c>
      <c r="DR8" s="2">
        <v>0.116279069767441</v>
      </c>
      <c r="DS8" s="3">
        <v>6.3E-3</v>
      </c>
      <c r="DT8" s="4">
        <v>4</v>
      </c>
      <c r="DV8" s="1" t="s">
        <v>17</v>
      </c>
      <c r="DW8" s="2">
        <v>0.113084569007658</v>
      </c>
      <c r="DX8" s="2"/>
      <c r="DY8" s="1">
        <v>4</v>
      </c>
      <c r="EB8" s="1" t="s">
        <v>11</v>
      </c>
      <c r="EC8" s="2">
        <v>6.3163339999999998E-2</v>
      </c>
      <c r="ED8" s="2"/>
      <c r="EE8" s="1">
        <v>4</v>
      </c>
      <c r="EH8" s="1" t="s">
        <v>10</v>
      </c>
      <c r="EI8" s="2">
        <v>0.1245893021422</v>
      </c>
      <c r="EJ8" s="2"/>
      <c r="EK8" s="1">
        <v>4</v>
      </c>
      <c r="EN8" s="1" t="s">
        <v>12</v>
      </c>
      <c r="EO8" s="2">
        <v>0.112959881678683</v>
      </c>
      <c r="EP8" s="2"/>
      <c r="EQ8" s="1">
        <v>4</v>
      </c>
      <c r="ET8" s="1" t="s">
        <v>15</v>
      </c>
      <c r="EU8" s="2">
        <v>0.10953762156628501</v>
      </c>
      <c r="EV8" s="2"/>
      <c r="EW8" s="1">
        <v>4</v>
      </c>
      <c r="EZ8" s="1" t="s">
        <v>18</v>
      </c>
      <c r="FA8" s="2">
        <v>8.7934016229878897E-2</v>
      </c>
      <c r="FB8" s="2"/>
      <c r="FC8" s="1">
        <v>4</v>
      </c>
      <c r="FF8" s="1" t="s">
        <v>19</v>
      </c>
      <c r="FG8" s="2">
        <v>9.8248072880168097E-2</v>
      </c>
      <c r="FH8" s="2"/>
      <c r="FI8" s="1">
        <v>4</v>
      </c>
      <c r="FL8" s="1" t="s">
        <v>16</v>
      </c>
      <c r="FM8" s="2">
        <v>0.12292938</v>
      </c>
      <c r="FN8" s="2"/>
      <c r="FO8" s="1">
        <v>4</v>
      </c>
      <c r="FR8" s="1" t="s">
        <v>10</v>
      </c>
      <c r="FS8" s="2">
        <v>0.14477633271401999</v>
      </c>
      <c r="FT8" s="2"/>
      <c r="FU8" s="1">
        <v>4</v>
      </c>
      <c r="FX8" s="1" t="s">
        <v>18</v>
      </c>
      <c r="FY8" s="2">
        <v>0.109455671928012</v>
      </c>
      <c r="FZ8" s="2"/>
      <c r="GA8" s="1">
        <v>4</v>
      </c>
      <c r="GD8" s="1" t="s">
        <v>13</v>
      </c>
      <c r="GE8" s="2">
        <v>0.12433628318584</v>
      </c>
      <c r="GF8" s="2"/>
      <c r="GG8" s="1">
        <v>4</v>
      </c>
      <c r="GJ8" s="1" t="s">
        <v>11</v>
      </c>
      <c r="GK8" s="2">
        <v>0.11403875644779</v>
      </c>
      <c r="GL8" s="2"/>
      <c r="GM8" s="1">
        <v>4</v>
      </c>
      <c r="GP8" s="2" t="s">
        <v>10</v>
      </c>
      <c r="GQ8" s="2">
        <v>0.14056776556776501</v>
      </c>
      <c r="GR8" s="2"/>
      <c r="GS8" s="1">
        <v>4</v>
      </c>
      <c r="GV8" s="1" t="s">
        <v>12</v>
      </c>
      <c r="GW8" s="2">
        <v>0.11872754000000001</v>
      </c>
      <c r="GX8" s="2"/>
      <c r="GY8" s="1">
        <v>4</v>
      </c>
      <c r="HB8" s="1" t="s">
        <v>10</v>
      </c>
      <c r="HC8" s="2">
        <v>0.129293493437587</v>
      </c>
      <c r="HD8" s="2"/>
      <c r="HE8" s="1">
        <v>4</v>
      </c>
    </row>
    <row r="9" spans="2:213" s="1" customFormat="1" ht="15.95">
      <c r="B9" s="1" t="s">
        <v>18</v>
      </c>
      <c r="C9" s="2">
        <v>9.2903575297941396E-2</v>
      </c>
      <c r="D9" s="2"/>
      <c r="E9" s="1">
        <v>5</v>
      </c>
      <c r="H9" s="1" t="s">
        <v>16</v>
      </c>
      <c r="I9" s="2">
        <v>0.102839600920951</v>
      </c>
      <c r="J9" s="2"/>
      <c r="K9" s="2"/>
      <c r="L9" s="3">
        <v>1.0800000000000001E-2</v>
      </c>
      <c r="M9" s="2"/>
      <c r="N9" s="2"/>
      <c r="O9" s="4">
        <v>5</v>
      </c>
      <c r="R9" s="1" t="s">
        <v>17</v>
      </c>
      <c r="S9" s="2">
        <v>8.2419256550883599E-2</v>
      </c>
      <c r="T9" s="2"/>
      <c r="U9" s="1">
        <v>5</v>
      </c>
      <c r="X9" s="1" t="s">
        <v>17</v>
      </c>
      <c r="Y9" s="2">
        <v>9.9944705557091507E-2</v>
      </c>
      <c r="Z9" s="2"/>
      <c r="AA9" s="1">
        <v>5</v>
      </c>
      <c r="AD9" s="1" t="s">
        <v>12</v>
      </c>
      <c r="AE9" s="2">
        <v>0.12294452128477</v>
      </c>
      <c r="AF9" s="2">
        <v>0</v>
      </c>
      <c r="AG9" s="1">
        <v>5</v>
      </c>
      <c r="AJ9" s="1" t="s">
        <v>17</v>
      </c>
      <c r="AK9" s="2">
        <v>9.3194359288779893E-2</v>
      </c>
      <c r="AL9" s="2"/>
      <c r="AM9" s="2"/>
      <c r="AN9" s="2"/>
      <c r="AO9" s="2"/>
      <c r="AP9" s="1">
        <v>5</v>
      </c>
      <c r="AS9" s="1" t="s">
        <v>16</v>
      </c>
      <c r="AT9" s="2">
        <v>8.8943039902528095E-2</v>
      </c>
      <c r="AU9" s="2">
        <v>0</v>
      </c>
      <c r="AV9" s="1">
        <v>5</v>
      </c>
      <c r="AY9" s="1" t="s">
        <v>16</v>
      </c>
      <c r="AZ9" s="2">
        <v>9.8233995584988895E-2</v>
      </c>
      <c r="BA9" s="2"/>
      <c r="BB9" s="2"/>
      <c r="BC9" s="1">
        <v>5</v>
      </c>
      <c r="BF9" s="1" t="s">
        <v>11</v>
      </c>
      <c r="BG9" s="2">
        <v>0.101741022850924</v>
      </c>
      <c r="BH9" s="2"/>
      <c r="BI9" s="1">
        <v>5</v>
      </c>
      <c r="BL9" s="1" t="s">
        <v>15</v>
      </c>
      <c r="BM9" s="2">
        <v>8.7360242562061693E-2</v>
      </c>
      <c r="BN9" s="3">
        <v>8.5000000000000006E-3</v>
      </c>
      <c r="BO9" s="4">
        <v>5</v>
      </c>
      <c r="BR9" s="1" t="s">
        <v>12</v>
      </c>
      <c r="BS9" s="2">
        <v>9.3060785368477603E-2</v>
      </c>
      <c r="BT9" s="2"/>
      <c r="BU9" s="1">
        <v>5</v>
      </c>
      <c r="BX9" s="1" t="s">
        <v>14</v>
      </c>
      <c r="BY9" s="2">
        <v>9.6558317399617594E-2</v>
      </c>
      <c r="BZ9" s="2"/>
      <c r="CA9" s="2"/>
      <c r="CB9" s="1">
        <v>5</v>
      </c>
      <c r="CE9" s="1" t="s">
        <v>10</v>
      </c>
      <c r="CF9" s="2">
        <v>7.0146482360222806E-2</v>
      </c>
      <c r="CG9" s="2"/>
      <c r="CH9" s="1">
        <v>5</v>
      </c>
      <c r="CK9" s="1" t="s">
        <v>19</v>
      </c>
      <c r="CL9" s="2">
        <v>6.7931099999999994E-2</v>
      </c>
      <c r="CM9" s="2"/>
      <c r="CN9" s="2"/>
      <c r="CO9" s="1">
        <v>5</v>
      </c>
      <c r="CR9" s="1" t="s">
        <v>19</v>
      </c>
      <c r="CS9" s="2">
        <v>8.7782684330255503E-2</v>
      </c>
      <c r="CT9" s="2"/>
      <c r="CU9" s="2"/>
      <c r="CV9" s="1">
        <v>5</v>
      </c>
      <c r="CY9" s="1" t="s">
        <v>11</v>
      </c>
      <c r="CZ9" s="2">
        <v>8.6416490486257894E-2</v>
      </c>
      <c r="DA9" s="2"/>
      <c r="DB9" s="1">
        <v>5</v>
      </c>
      <c r="DE9" s="1" t="s">
        <v>15</v>
      </c>
      <c r="DF9" s="2">
        <v>7.4794319999999997E-2</v>
      </c>
      <c r="DG9" s="2"/>
      <c r="DH9" s="1">
        <v>5</v>
      </c>
      <c r="DK9" s="1" t="s">
        <v>11</v>
      </c>
      <c r="DL9" s="2">
        <v>7.4306725907767698E-2</v>
      </c>
      <c r="DM9" s="2"/>
      <c r="DN9" s="1">
        <v>5</v>
      </c>
      <c r="DQ9" s="1" t="s">
        <v>13</v>
      </c>
      <c r="DR9" s="2">
        <v>0.111138310893512</v>
      </c>
      <c r="DS9" s="2"/>
      <c r="DT9" s="1">
        <v>5</v>
      </c>
      <c r="DV9" s="1" t="s">
        <v>10</v>
      </c>
      <c r="DW9" s="2">
        <v>0.10037477594916</v>
      </c>
      <c r="DX9" s="2"/>
      <c r="DY9" s="1">
        <v>5</v>
      </c>
      <c r="EB9" s="1" t="s">
        <v>14</v>
      </c>
      <c r="EC9" s="2">
        <v>3.0546210000000001E-2</v>
      </c>
      <c r="ED9" s="2"/>
      <c r="EE9" s="1">
        <v>5</v>
      </c>
      <c r="EH9" s="1" t="s">
        <v>15</v>
      </c>
      <c r="EI9" s="2">
        <v>9.3310553292154E-2</v>
      </c>
      <c r="EJ9" s="2"/>
      <c r="EK9" s="1">
        <v>5</v>
      </c>
      <c r="EN9" s="1" t="s">
        <v>15</v>
      </c>
      <c r="EO9" s="2">
        <v>7.4875207986688799E-2</v>
      </c>
      <c r="EP9" s="2"/>
      <c r="EQ9" s="1">
        <v>5</v>
      </c>
      <c r="ET9" s="1" t="s">
        <v>12</v>
      </c>
      <c r="EU9" s="2">
        <v>0.10049479610987801</v>
      </c>
      <c r="EV9" s="2"/>
      <c r="EW9" s="1">
        <v>5</v>
      </c>
      <c r="EZ9" s="1" t="s">
        <v>15</v>
      </c>
      <c r="FA9" s="2">
        <v>7.0506851137421805E-2</v>
      </c>
      <c r="FB9" s="2"/>
      <c r="FC9" s="1">
        <v>5</v>
      </c>
      <c r="FF9" s="1" t="s">
        <v>13</v>
      </c>
      <c r="FG9" s="2">
        <v>9.6566222845129598E-2</v>
      </c>
      <c r="FH9" s="2"/>
      <c r="FI9" s="1">
        <v>5</v>
      </c>
      <c r="FL9" s="1" t="s">
        <v>18</v>
      </c>
      <c r="FM9" s="2">
        <v>0.11734960999999999</v>
      </c>
      <c r="FN9" s="2"/>
      <c r="FO9" s="1">
        <v>5</v>
      </c>
      <c r="FR9" s="1" t="s">
        <v>17</v>
      </c>
      <c r="FS9" s="2">
        <v>9.4611976561383399E-2</v>
      </c>
      <c r="FT9" s="2"/>
      <c r="FU9" s="1">
        <v>5</v>
      </c>
      <c r="FX9" s="1" t="s">
        <v>15</v>
      </c>
      <c r="FY9" s="2">
        <v>0.10296503909131099</v>
      </c>
      <c r="FZ9" s="2"/>
      <c r="GA9" s="1">
        <v>5</v>
      </c>
      <c r="GD9" s="1" t="s">
        <v>16</v>
      </c>
      <c r="GE9" s="2">
        <v>0.122123893805309</v>
      </c>
      <c r="GF9" s="2"/>
      <c r="GG9" s="1">
        <v>5</v>
      </c>
      <c r="GJ9" s="1" t="s">
        <v>10</v>
      </c>
      <c r="GK9" s="2">
        <v>0.101491705004879</v>
      </c>
      <c r="GL9" s="2"/>
      <c r="GM9" s="1">
        <v>5</v>
      </c>
      <c r="GP9" s="2" t="s">
        <v>17</v>
      </c>
      <c r="GQ9" s="2">
        <v>0.130494505494505</v>
      </c>
      <c r="GR9" s="2"/>
      <c r="GS9" s="1">
        <v>5</v>
      </c>
      <c r="GV9" s="1" t="s">
        <v>15</v>
      </c>
      <c r="GW9" s="2">
        <v>0.10621588999999999</v>
      </c>
      <c r="GX9" s="2"/>
      <c r="GY9" s="1">
        <v>5</v>
      </c>
      <c r="HB9" s="1" t="s">
        <v>12</v>
      </c>
      <c r="HC9" s="2">
        <v>9.8994694219491697E-2</v>
      </c>
      <c r="HD9" s="2"/>
      <c r="HE9" s="1">
        <v>5</v>
      </c>
    </row>
    <row r="10" spans="2:213" s="1" customFormat="1" ht="15.95">
      <c r="B10" s="1" t="s">
        <v>12</v>
      </c>
      <c r="C10" s="2">
        <v>9.26327193932827E-2</v>
      </c>
      <c r="D10" s="2"/>
      <c r="E10" s="1">
        <v>6</v>
      </c>
      <c r="H10" s="1" t="s">
        <v>10</v>
      </c>
      <c r="I10" s="2">
        <v>0.10188027628549499</v>
      </c>
      <c r="J10" s="2"/>
      <c r="K10" s="2"/>
      <c r="L10" s="2"/>
      <c r="M10" s="2"/>
      <c r="N10" s="2"/>
      <c r="O10" s="1">
        <v>6</v>
      </c>
      <c r="R10" s="1" t="s">
        <v>15</v>
      </c>
      <c r="S10" s="2">
        <v>7.7696526508226602E-2</v>
      </c>
      <c r="T10" s="2"/>
      <c r="U10" s="1">
        <v>6</v>
      </c>
      <c r="X10" s="1" t="s">
        <v>15</v>
      </c>
      <c r="Y10" s="2">
        <v>6.4556262095659303E-2</v>
      </c>
      <c r="Z10" s="2"/>
      <c r="AA10" s="1">
        <v>6</v>
      </c>
      <c r="AD10" s="1" t="s">
        <v>18</v>
      </c>
      <c r="AE10" s="2">
        <v>5.5632395881358501E-2</v>
      </c>
      <c r="AF10" s="2">
        <v>0</v>
      </c>
      <c r="AG10" s="1">
        <v>6</v>
      </c>
      <c r="AJ10" s="1" t="s">
        <v>12</v>
      </c>
      <c r="AK10" s="2">
        <v>8.7267525035765306E-2</v>
      </c>
      <c r="AL10" s="2"/>
      <c r="AM10" s="2"/>
      <c r="AN10" s="2"/>
      <c r="AO10" s="2"/>
      <c r="AP10" s="1">
        <v>6</v>
      </c>
      <c r="AS10" s="1" t="s">
        <v>13</v>
      </c>
      <c r="AT10" s="2">
        <v>5.6350898568382497E-2</v>
      </c>
      <c r="AU10" s="2">
        <v>0</v>
      </c>
      <c r="AV10" s="1">
        <v>6</v>
      </c>
      <c r="AY10" s="1" t="s">
        <v>15</v>
      </c>
      <c r="AZ10" s="2">
        <v>9.7350993377483402E-2</v>
      </c>
      <c r="BA10" s="2"/>
      <c r="BB10" s="2"/>
      <c r="BC10" s="1">
        <v>6</v>
      </c>
      <c r="BF10" s="1" t="s">
        <v>12</v>
      </c>
      <c r="BG10" s="2">
        <v>7.49002538991657E-2</v>
      </c>
      <c r="BH10" s="2"/>
      <c r="BI10" s="1">
        <v>6</v>
      </c>
      <c r="BL10" s="1" t="s">
        <v>16</v>
      </c>
      <c r="BM10" s="2">
        <v>6.8410081485692595E-2</v>
      </c>
      <c r="BN10" s="2"/>
      <c r="BO10" s="1">
        <v>6</v>
      </c>
      <c r="BR10" s="1" t="s">
        <v>15</v>
      </c>
      <c r="BS10" s="2">
        <v>8.3647122108660502E-2</v>
      </c>
      <c r="BT10" s="2"/>
      <c r="BU10" s="1">
        <v>6</v>
      </c>
      <c r="BX10" s="1" t="s">
        <v>15</v>
      </c>
      <c r="BY10" s="2">
        <v>8.9866156787762899E-2</v>
      </c>
      <c r="BZ10" s="3">
        <v>8.0999999999999996E-3</v>
      </c>
      <c r="CA10" s="2"/>
      <c r="CB10" s="5">
        <v>6</v>
      </c>
      <c r="CE10" s="1" t="s">
        <v>11</v>
      </c>
      <c r="CF10" s="2">
        <v>6.60202186919744E-2</v>
      </c>
      <c r="CG10" s="2"/>
      <c r="CH10" s="1">
        <v>6</v>
      </c>
      <c r="CK10" s="1" t="s">
        <v>12</v>
      </c>
      <c r="CL10" s="2">
        <v>5.1867620000000003E-2</v>
      </c>
      <c r="CM10" s="2"/>
      <c r="CN10" s="2"/>
      <c r="CO10" s="1">
        <v>6</v>
      </c>
      <c r="CR10" s="1" t="s">
        <v>10</v>
      </c>
      <c r="CS10" s="2">
        <v>8.7515054195102304E-2</v>
      </c>
      <c r="CT10" s="2"/>
      <c r="CU10" s="2"/>
      <c r="CV10" s="1">
        <v>6</v>
      </c>
      <c r="CY10" s="1" t="s">
        <v>12</v>
      </c>
      <c r="CZ10" s="2">
        <v>5.2986257928118299E-2</v>
      </c>
      <c r="DA10" s="2"/>
      <c r="DB10" s="1">
        <v>6</v>
      </c>
      <c r="DE10" s="1" t="s">
        <v>16</v>
      </c>
      <c r="DF10" s="2">
        <v>5.8526549999999997E-2</v>
      </c>
      <c r="DG10" s="2"/>
      <c r="DH10" s="1">
        <v>6</v>
      </c>
      <c r="DK10" s="1" t="s">
        <v>17</v>
      </c>
      <c r="DL10" s="2">
        <v>7.0323272560134806E-2</v>
      </c>
      <c r="DM10" s="2"/>
      <c r="DN10" s="1">
        <v>6</v>
      </c>
      <c r="DQ10" s="1" t="s">
        <v>14</v>
      </c>
      <c r="DR10" s="2">
        <v>7.0746634026927699E-2</v>
      </c>
      <c r="DS10" s="2"/>
      <c r="DT10" s="1">
        <v>6</v>
      </c>
      <c r="DV10" s="1" t="s">
        <v>13</v>
      </c>
      <c r="DW10" s="2">
        <v>9.1738634511976502E-2</v>
      </c>
      <c r="DX10" s="2"/>
      <c r="DY10" s="1">
        <v>6</v>
      </c>
      <c r="EB10" s="1" t="s">
        <v>13</v>
      </c>
      <c r="EC10" s="2">
        <v>1.708517E-2</v>
      </c>
      <c r="ED10" s="3">
        <v>3.8899999999999997E-2</v>
      </c>
      <c r="EE10" s="4">
        <v>6</v>
      </c>
      <c r="EH10" s="1" t="s">
        <v>16</v>
      </c>
      <c r="EI10" s="2">
        <v>9.00249704297542E-2</v>
      </c>
      <c r="EJ10" s="3">
        <v>5.45E-2</v>
      </c>
      <c r="EK10" s="4">
        <v>6</v>
      </c>
      <c r="EN10" s="1" t="s">
        <v>16</v>
      </c>
      <c r="EO10" s="2">
        <v>4.9362174154187401E-2</v>
      </c>
      <c r="EP10" s="2"/>
      <c r="EQ10" s="1">
        <v>6</v>
      </c>
      <c r="ET10" s="1" t="s">
        <v>11</v>
      </c>
      <c r="EU10" s="2">
        <v>8.1726667804128905E-2</v>
      </c>
      <c r="EV10" s="2"/>
      <c r="EW10" s="1">
        <v>6</v>
      </c>
      <c r="EZ10" s="1" t="s">
        <v>11</v>
      </c>
      <c r="FA10" s="2">
        <v>6.0662498337102501E-2</v>
      </c>
      <c r="FB10" s="2"/>
      <c r="FC10" s="1">
        <v>6</v>
      </c>
      <c r="FF10" s="1" t="s">
        <v>15</v>
      </c>
      <c r="FG10" s="2">
        <v>8.7876664330763798E-2</v>
      </c>
      <c r="FH10" s="2"/>
      <c r="FI10" s="1">
        <v>6</v>
      </c>
      <c r="FL10" s="1" t="s">
        <v>10</v>
      </c>
      <c r="FM10" s="2">
        <v>0.11124673</v>
      </c>
      <c r="FN10" s="2"/>
      <c r="FO10" s="1">
        <v>6</v>
      </c>
      <c r="FR10" s="1" t="s">
        <v>15</v>
      </c>
      <c r="FS10" s="2">
        <v>4.9878519365442298E-2</v>
      </c>
      <c r="FT10" s="2"/>
      <c r="FU10" s="1">
        <v>6</v>
      </c>
      <c r="FX10" s="1" t="s">
        <v>10</v>
      </c>
      <c r="FY10" s="2">
        <v>9.2786546688302093E-2</v>
      </c>
      <c r="FZ10" s="2"/>
      <c r="GA10" s="1">
        <v>6</v>
      </c>
      <c r="GD10" s="1" t="s">
        <v>14</v>
      </c>
      <c r="GE10" s="2">
        <v>0.10287610619469</v>
      </c>
      <c r="GF10" s="2"/>
      <c r="GG10" s="1">
        <v>6</v>
      </c>
      <c r="GJ10" s="1" t="s">
        <v>15</v>
      </c>
      <c r="GK10" s="2">
        <v>7.0124076397602098E-2</v>
      </c>
      <c r="GL10" s="2"/>
      <c r="GM10" s="1">
        <v>6</v>
      </c>
      <c r="GP10" s="2" t="s">
        <v>15</v>
      </c>
      <c r="GQ10" s="2">
        <v>5.6013431013431002E-2</v>
      </c>
      <c r="GR10" s="2"/>
      <c r="GS10" s="1">
        <v>6</v>
      </c>
      <c r="GV10" s="1" t="s">
        <v>11</v>
      </c>
      <c r="GW10" s="2">
        <v>9.8895250000000004E-2</v>
      </c>
      <c r="GX10" s="2"/>
      <c r="GY10" s="1">
        <v>6</v>
      </c>
      <c r="HB10" s="1" t="s">
        <v>15</v>
      </c>
      <c r="HC10" s="2">
        <v>9.3270036302708706E-2</v>
      </c>
      <c r="HD10" s="2"/>
      <c r="HE10" s="1">
        <v>6</v>
      </c>
    </row>
    <row r="11" spans="2:213" s="1" customFormat="1" ht="15.95">
      <c r="B11" s="1" t="s">
        <v>15</v>
      </c>
      <c r="C11" s="2">
        <v>6.4192849404117E-2</v>
      </c>
      <c r="D11" s="2"/>
      <c r="E11" s="1">
        <v>7</v>
      </c>
      <c r="H11" s="1" t="s">
        <v>14</v>
      </c>
      <c r="I11" s="2">
        <v>9.7083653108211806E-2</v>
      </c>
      <c r="J11" s="2"/>
      <c r="K11" s="2"/>
      <c r="L11" s="2"/>
      <c r="M11" s="2"/>
      <c r="N11" s="2"/>
      <c r="O11" s="1">
        <v>7</v>
      </c>
      <c r="R11" s="1" t="s">
        <v>16</v>
      </c>
      <c r="S11" s="2">
        <v>5.1035953686776298E-2</v>
      </c>
      <c r="T11" s="2"/>
      <c r="U11" s="1">
        <v>7</v>
      </c>
      <c r="X11" s="1" t="s">
        <v>18</v>
      </c>
      <c r="Y11" s="2">
        <v>3.4282554603262301E-2</v>
      </c>
      <c r="Z11" s="2"/>
      <c r="AA11" s="1">
        <v>7</v>
      </c>
      <c r="AD11" s="1" t="s">
        <v>15</v>
      </c>
      <c r="AE11" s="2">
        <v>3.9649608114338403E-2</v>
      </c>
      <c r="AF11" s="2">
        <v>0</v>
      </c>
      <c r="AG11" s="1">
        <v>7</v>
      </c>
      <c r="AJ11" s="1" t="s">
        <v>16</v>
      </c>
      <c r="AK11" s="2">
        <v>4.61884324545268E-2</v>
      </c>
      <c r="AL11" s="2"/>
      <c r="AM11" s="2"/>
      <c r="AN11" s="2"/>
      <c r="AO11" s="2"/>
      <c r="AP11" s="1">
        <v>7</v>
      </c>
      <c r="AS11" s="1" t="s">
        <v>17</v>
      </c>
      <c r="AT11" s="2">
        <v>4.6299116661589999E-2</v>
      </c>
      <c r="AU11" s="2">
        <v>0</v>
      </c>
      <c r="AV11" s="1">
        <v>7</v>
      </c>
      <c r="AY11" s="1" t="s">
        <v>10</v>
      </c>
      <c r="AZ11" s="2">
        <v>8.6975717439293596E-2</v>
      </c>
      <c r="BA11" s="2"/>
      <c r="BB11" s="2"/>
      <c r="BC11" s="1">
        <v>7</v>
      </c>
      <c r="BF11" s="1" t="s">
        <v>14</v>
      </c>
      <c r="BG11" s="2">
        <v>4.0079796880667297E-2</v>
      </c>
      <c r="BH11" s="2"/>
      <c r="BI11" s="1">
        <v>7</v>
      </c>
      <c r="BL11" s="1" t="s">
        <v>17</v>
      </c>
      <c r="BM11" s="2">
        <v>5.9693007390562797E-2</v>
      </c>
      <c r="BN11" s="2"/>
      <c r="BO11" s="1">
        <v>7</v>
      </c>
      <c r="BR11" s="1" t="s">
        <v>16</v>
      </c>
      <c r="BS11" s="2">
        <v>4.5992469069392097E-2</v>
      </c>
      <c r="BT11" s="2"/>
      <c r="BU11" s="1">
        <v>7</v>
      </c>
      <c r="BX11" s="1" t="s">
        <v>10</v>
      </c>
      <c r="BY11" s="2">
        <v>2.7533460803059202E-2</v>
      </c>
      <c r="BZ11" s="2"/>
      <c r="CA11" s="2"/>
      <c r="CB11" s="1">
        <v>7</v>
      </c>
      <c r="CE11" s="1" t="s">
        <v>13</v>
      </c>
      <c r="CF11" s="2">
        <v>5.2403548586754597E-2</v>
      </c>
      <c r="CG11" s="2"/>
      <c r="CH11" s="1">
        <v>7</v>
      </c>
      <c r="CK11" s="1" t="s">
        <v>18</v>
      </c>
      <c r="CL11" s="2">
        <v>3.715889E-2</v>
      </c>
      <c r="CM11" s="2"/>
      <c r="CN11" s="2"/>
      <c r="CO11" s="1">
        <v>7</v>
      </c>
      <c r="CR11" s="1" t="s">
        <v>14</v>
      </c>
      <c r="CS11" s="2">
        <v>6.9450020072260102E-2</v>
      </c>
      <c r="CT11" s="2"/>
      <c r="CU11" s="3">
        <v>6.1199999999999997E-2</v>
      </c>
      <c r="CV11" s="4">
        <v>7</v>
      </c>
      <c r="CY11" s="1" t="s">
        <v>19</v>
      </c>
      <c r="CZ11" s="2">
        <v>4.8097251585623599E-2</v>
      </c>
      <c r="DA11" s="2"/>
      <c r="DB11" s="1">
        <v>7</v>
      </c>
      <c r="DE11" s="1" t="s">
        <v>14</v>
      </c>
      <c r="DF11" s="2">
        <v>3.4592369999999997E-2</v>
      </c>
      <c r="DG11" s="2"/>
      <c r="DH11" s="1">
        <v>7</v>
      </c>
      <c r="DK11" s="1" t="s">
        <v>16</v>
      </c>
      <c r="DL11" s="2">
        <v>4.5350084265359199E-2</v>
      </c>
      <c r="DM11" s="2"/>
      <c r="DN11" s="1">
        <v>7</v>
      </c>
      <c r="DQ11" s="1" t="s">
        <v>10</v>
      </c>
      <c r="DR11" s="2">
        <v>2.9620563035495699E-2</v>
      </c>
      <c r="DS11" s="2"/>
      <c r="DT11" s="1">
        <v>7</v>
      </c>
      <c r="DV11" s="1" t="s">
        <v>16</v>
      </c>
      <c r="DW11" s="2">
        <v>8.4569007658465006E-2</v>
      </c>
      <c r="DX11" s="2"/>
      <c r="DY11" s="1">
        <v>7</v>
      </c>
      <c r="EB11" s="1" t="s">
        <v>10</v>
      </c>
      <c r="EC11" s="2">
        <v>1.29433E-3</v>
      </c>
      <c r="ED11" s="2"/>
      <c r="EE11" s="1">
        <v>7</v>
      </c>
      <c r="EH11" s="1" t="s">
        <v>12</v>
      </c>
      <c r="EI11" s="2">
        <v>8.6082270994874394E-2</v>
      </c>
      <c r="EJ11" s="2"/>
      <c r="EK11" s="1">
        <v>7</v>
      </c>
      <c r="EN11" s="1" t="s">
        <v>18</v>
      </c>
      <c r="EO11" s="2">
        <v>3.6605657237936698E-2</v>
      </c>
      <c r="EP11" s="2"/>
      <c r="EQ11" s="1">
        <v>7</v>
      </c>
      <c r="ET11" s="1" t="s">
        <v>19</v>
      </c>
      <c r="EU11" s="2">
        <v>6.9271455383040401E-2</v>
      </c>
      <c r="EV11" s="2"/>
      <c r="EW11" s="1">
        <v>7</v>
      </c>
      <c r="EZ11" s="1" t="s">
        <v>12</v>
      </c>
      <c r="FA11" s="2">
        <v>5.9864307569509098E-2</v>
      </c>
      <c r="FB11" s="2"/>
      <c r="FC11" s="1">
        <v>7</v>
      </c>
      <c r="FF11" s="1" t="s">
        <v>11</v>
      </c>
      <c r="FG11" s="2">
        <v>6.8395234758234003E-2</v>
      </c>
      <c r="FH11" s="2"/>
      <c r="FI11" s="1">
        <v>7</v>
      </c>
      <c r="FL11" s="1" t="s">
        <v>11</v>
      </c>
      <c r="FM11" s="2">
        <v>0.10636443</v>
      </c>
      <c r="FN11" s="2"/>
      <c r="FO11" s="1">
        <v>7</v>
      </c>
      <c r="FR11" s="1" t="s">
        <v>18</v>
      </c>
      <c r="FS11" s="2">
        <v>3.5157924824924899E-2</v>
      </c>
      <c r="FT11" s="2"/>
      <c r="FU11" s="1">
        <v>7</v>
      </c>
      <c r="FX11" s="1" t="s">
        <v>19</v>
      </c>
      <c r="FY11" s="2">
        <v>7.30196194128927E-2</v>
      </c>
      <c r="FZ11" s="2"/>
      <c r="GA11" s="1">
        <v>7</v>
      </c>
      <c r="GD11" s="1" t="s">
        <v>10</v>
      </c>
      <c r="GE11" s="2">
        <v>4.8672566371681401E-2</v>
      </c>
      <c r="GF11" s="2"/>
      <c r="GG11" s="1">
        <v>7</v>
      </c>
      <c r="GJ11" s="1" t="s">
        <v>19</v>
      </c>
      <c r="GK11" s="2">
        <v>6.0644081974069397E-2</v>
      </c>
      <c r="GL11" s="2"/>
      <c r="GM11" s="1">
        <v>7</v>
      </c>
      <c r="GP11" s="2" t="s">
        <v>12</v>
      </c>
      <c r="GQ11" s="2">
        <v>3.8308913308913298E-2</v>
      </c>
      <c r="GR11" s="2"/>
      <c r="GS11" s="1">
        <v>7</v>
      </c>
      <c r="GV11" s="1" t="s">
        <v>10</v>
      </c>
      <c r="GW11" s="2">
        <v>9.0509779999999998E-2</v>
      </c>
      <c r="GX11" s="2"/>
      <c r="GY11" s="1">
        <v>7</v>
      </c>
      <c r="HB11" s="1" t="s">
        <v>18</v>
      </c>
      <c r="HC11" s="2">
        <v>8.37754817090198E-2</v>
      </c>
      <c r="HD11" s="2"/>
      <c r="HE11" s="1">
        <v>7</v>
      </c>
    </row>
    <row r="12" spans="2:213" s="1" customFormat="1" ht="15.95">
      <c r="B12" s="1" t="s">
        <v>16</v>
      </c>
      <c r="C12" s="2">
        <v>3.4263271939328203E-2</v>
      </c>
      <c r="D12" s="2"/>
      <c r="E12" s="1">
        <v>8</v>
      </c>
      <c r="H12" s="1" t="s">
        <v>17</v>
      </c>
      <c r="I12" s="2">
        <v>1.3814274750575501E-2</v>
      </c>
      <c r="J12" s="2"/>
      <c r="K12" s="2"/>
      <c r="L12" s="2"/>
      <c r="M12" s="2"/>
      <c r="N12" s="2"/>
      <c r="O12" s="1">
        <v>8</v>
      </c>
      <c r="R12" s="1" t="s">
        <v>14</v>
      </c>
      <c r="S12" s="2">
        <v>2.71176112126751E-2</v>
      </c>
      <c r="T12" s="3">
        <v>0.03</v>
      </c>
      <c r="U12" s="4">
        <v>8</v>
      </c>
      <c r="X12" s="1" t="s">
        <v>14</v>
      </c>
      <c r="Y12" s="2">
        <v>1.49294995852916E-2</v>
      </c>
      <c r="Z12" s="2"/>
      <c r="AA12" s="1">
        <v>8</v>
      </c>
      <c r="AD12" s="1" t="s">
        <v>14</v>
      </c>
      <c r="AE12" s="2">
        <v>3.0582449669586599E-2</v>
      </c>
      <c r="AF12" s="3">
        <v>0.13420000000000001</v>
      </c>
      <c r="AG12" s="5">
        <v>8</v>
      </c>
      <c r="AJ12" s="1" t="s">
        <v>15</v>
      </c>
      <c r="AK12" s="2">
        <v>4.4144696505211502E-2</v>
      </c>
      <c r="AL12" s="2"/>
      <c r="AM12" s="2"/>
      <c r="AN12" s="2"/>
      <c r="AO12" s="2"/>
      <c r="AP12" s="1">
        <v>8</v>
      </c>
      <c r="AS12" s="1" t="s">
        <v>14</v>
      </c>
      <c r="AT12" s="2">
        <v>3.4419738044471501E-2</v>
      </c>
      <c r="AU12" s="2">
        <v>0</v>
      </c>
      <c r="AV12" s="1">
        <v>8</v>
      </c>
      <c r="AY12" s="1" t="s">
        <v>17</v>
      </c>
      <c r="AZ12" s="2">
        <v>1.89845474613686E-2</v>
      </c>
      <c r="BA12" s="2"/>
      <c r="BB12" s="2"/>
      <c r="BC12" s="1">
        <v>8</v>
      </c>
      <c r="BF12" s="1" t="s">
        <v>17</v>
      </c>
      <c r="BG12" s="2">
        <v>3.66340224882118E-2</v>
      </c>
      <c r="BH12" s="2"/>
      <c r="BI12" s="1">
        <v>8</v>
      </c>
      <c r="BL12" s="1" t="s">
        <v>14</v>
      </c>
      <c r="BM12" s="2">
        <v>3.6194807655864997E-2</v>
      </c>
      <c r="BN12" s="2"/>
      <c r="BO12" s="1">
        <v>8</v>
      </c>
      <c r="BR12" s="1" t="s">
        <v>18</v>
      </c>
      <c r="BS12" s="2">
        <v>3.30823023130715E-2</v>
      </c>
      <c r="BT12" s="2"/>
      <c r="BU12" s="1">
        <v>8</v>
      </c>
      <c r="BX12" s="1" t="s">
        <v>17</v>
      </c>
      <c r="BY12" s="2">
        <v>3.4416826003824002E-3</v>
      </c>
      <c r="BZ12" s="2"/>
      <c r="CA12" s="2"/>
      <c r="CB12" s="1">
        <v>8</v>
      </c>
      <c r="CE12" s="1" t="s">
        <v>17</v>
      </c>
      <c r="CF12" s="2">
        <v>3.0946977511863E-2</v>
      </c>
      <c r="CG12" s="2"/>
      <c r="CH12" s="1">
        <v>8</v>
      </c>
      <c r="CK12" s="1" t="s">
        <v>15</v>
      </c>
      <c r="CL12" s="2">
        <v>3.0191599999999999E-2</v>
      </c>
      <c r="CM12" s="2"/>
      <c r="CN12" s="2"/>
      <c r="CO12" s="1">
        <v>8</v>
      </c>
      <c r="CR12" s="1" t="s">
        <v>12</v>
      </c>
      <c r="CS12" s="2">
        <v>5.8075739328248298E-2</v>
      </c>
      <c r="CT12" s="2"/>
      <c r="CU12" s="2"/>
      <c r="CV12" s="1">
        <v>8</v>
      </c>
      <c r="CY12" s="1" t="s">
        <v>14</v>
      </c>
      <c r="CZ12" s="2">
        <v>3.5676532769555999E-2</v>
      </c>
      <c r="DA12" s="2"/>
      <c r="DB12" s="1">
        <v>8</v>
      </c>
      <c r="DE12" s="1" t="s">
        <v>18</v>
      </c>
      <c r="DF12" s="2">
        <v>2.8608829999999998E-2</v>
      </c>
      <c r="DG12" s="2"/>
      <c r="DH12" s="1">
        <v>8</v>
      </c>
      <c r="DK12" s="1" t="s">
        <v>18</v>
      </c>
      <c r="DL12" s="2">
        <v>2.0683315458863101E-2</v>
      </c>
      <c r="DM12" s="2"/>
      <c r="DN12" s="1">
        <v>8</v>
      </c>
      <c r="DQ12" s="1" t="s">
        <v>17</v>
      </c>
      <c r="DR12" s="2">
        <v>7.0991432068543397E-3</v>
      </c>
      <c r="DS12" s="2"/>
      <c r="DT12" s="1">
        <v>8</v>
      </c>
      <c r="DV12" s="1" t="s">
        <v>14</v>
      </c>
      <c r="DW12" s="2">
        <v>8.1635978491119393E-2</v>
      </c>
      <c r="DX12" s="3">
        <v>3.6499999999999998E-2</v>
      </c>
      <c r="DY12" s="4">
        <v>8</v>
      </c>
      <c r="EB12" s="1" t="s">
        <v>17</v>
      </c>
      <c r="EC12" s="2">
        <v>5.1772999999999999E-4</v>
      </c>
      <c r="ED12" s="2"/>
      <c r="EE12" s="1">
        <v>8</v>
      </c>
      <c r="EH12" s="1" t="s">
        <v>18</v>
      </c>
      <c r="EI12" s="2">
        <v>3.2067288737021901E-2</v>
      </c>
      <c r="EJ12" s="2"/>
      <c r="EK12" s="1">
        <v>8</v>
      </c>
      <c r="EN12" s="1" t="s">
        <v>14</v>
      </c>
      <c r="EO12" s="2">
        <v>3.3277870216306099E-2</v>
      </c>
      <c r="EP12" s="2"/>
      <c r="EQ12" s="1">
        <v>8</v>
      </c>
      <c r="ET12" s="1" t="s">
        <v>10</v>
      </c>
      <c r="EU12" s="2">
        <v>6.3982255587783601E-2</v>
      </c>
      <c r="EV12" s="2"/>
      <c r="EW12" s="1">
        <v>8</v>
      </c>
      <c r="EZ12" s="1" t="s">
        <v>13</v>
      </c>
      <c r="FA12" s="2">
        <v>5.5341226553146203E-2</v>
      </c>
      <c r="FB12" s="2"/>
      <c r="FC12" s="1">
        <v>8</v>
      </c>
      <c r="FF12" s="1" t="s">
        <v>16</v>
      </c>
      <c r="FG12" s="2">
        <v>6.7274001401541703E-2</v>
      </c>
      <c r="FH12" s="2"/>
      <c r="FI12" s="1">
        <v>8</v>
      </c>
      <c r="FL12" s="1" t="s">
        <v>13</v>
      </c>
      <c r="FM12" s="2">
        <v>6.7131650000000001E-2</v>
      </c>
      <c r="FN12" s="2"/>
      <c r="FO12" s="1">
        <v>8</v>
      </c>
      <c r="FR12" s="1" t="s">
        <v>16</v>
      </c>
      <c r="FS12" s="2">
        <v>3.1584964984993497E-2</v>
      </c>
      <c r="FT12" s="3">
        <v>2.5899999999999999E-2</v>
      </c>
      <c r="FU12" s="4">
        <v>8</v>
      </c>
      <c r="FX12" s="1" t="s">
        <v>16</v>
      </c>
      <c r="FY12" s="2">
        <v>4.7352116831390997E-2</v>
      </c>
      <c r="FZ12" s="3">
        <v>0.13739999999999999</v>
      </c>
      <c r="GA12" s="4">
        <v>8</v>
      </c>
      <c r="GD12" s="1" t="s">
        <v>17</v>
      </c>
      <c r="GE12" s="2">
        <v>1.06194690265486E-2</v>
      </c>
      <c r="GF12" s="2"/>
      <c r="GG12" s="1">
        <v>8</v>
      </c>
      <c r="GJ12" s="1" t="s">
        <v>16</v>
      </c>
      <c r="GK12" s="2">
        <v>5.9249965147079302E-2</v>
      </c>
      <c r="GL12" s="3">
        <v>3.6799999999999999E-2</v>
      </c>
      <c r="GM12" s="4">
        <v>8</v>
      </c>
      <c r="GP12" s="2" t="s">
        <v>16</v>
      </c>
      <c r="GQ12" s="2">
        <v>3.7393162393162302E-2</v>
      </c>
      <c r="GR12" s="2"/>
      <c r="GS12" s="1">
        <v>8</v>
      </c>
      <c r="GV12" s="1" t="s">
        <v>19</v>
      </c>
      <c r="GW12" s="2">
        <v>3.7002529999999999E-2</v>
      </c>
      <c r="GX12" s="2"/>
      <c r="GY12" s="1">
        <v>8</v>
      </c>
      <c r="HB12" s="1" t="s">
        <v>14</v>
      </c>
      <c r="HC12" s="2">
        <v>6.5763753141580505E-2</v>
      </c>
      <c r="HD12" s="3">
        <v>2.7699999999999999E-2</v>
      </c>
      <c r="HE12" s="4">
        <v>8</v>
      </c>
    </row>
    <row r="13" spans="2:213" s="1" customFormat="1" ht="15.95">
      <c r="B13" s="1" t="s">
        <v>19</v>
      </c>
      <c r="C13" s="2">
        <v>3.1690140845070401E-2</v>
      </c>
      <c r="D13" s="2"/>
      <c r="E13" s="1">
        <v>9</v>
      </c>
      <c r="H13" s="1" t="s">
        <v>18</v>
      </c>
      <c r="I13" s="2">
        <v>1.0552570990023E-2</v>
      </c>
      <c r="J13" s="2"/>
      <c r="K13" s="2"/>
      <c r="L13" s="2"/>
      <c r="M13" s="2"/>
      <c r="N13" s="2"/>
      <c r="O13" s="1">
        <v>9</v>
      </c>
      <c r="R13" s="1" t="s">
        <v>18</v>
      </c>
      <c r="S13" s="2">
        <v>2.4070688604509401E-2</v>
      </c>
      <c r="T13" s="2"/>
      <c r="U13" s="1">
        <v>9</v>
      </c>
      <c r="X13" s="1" t="s">
        <v>16</v>
      </c>
      <c r="Y13" s="2">
        <v>1.13353607962399E-2</v>
      </c>
      <c r="Z13" s="2"/>
      <c r="AA13" s="1">
        <v>9</v>
      </c>
      <c r="AD13" s="1" t="s">
        <v>16</v>
      </c>
      <c r="AE13" s="2">
        <v>2.8584601198708998E-2</v>
      </c>
      <c r="AF13" s="2">
        <v>0</v>
      </c>
      <c r="AG13" s="1">
        <v>9</v>
      </c>
      <c r="AJ13" s="1" t="s">
        <v>18</v>
      </c>
      <c r="AK13" s="2">
        <v>1.2671162885755099E-2</v>
      </c>
      <c r="AL13" s="2"/>
      <c r="AM13" s="2"/>
      <c r="AN13" s="2"/>
      <c r="AO13" s="2"/>
      <c r="AP13" s="1">
        <v>9</v>
      </c>
      <c r="AS13" s="1" t="s">
        <v>19</v>
      </c>
      <c r="AT13" s="2">
        <v>4.8735912275357897E-3</v>
      </c>
      <c r="AU13" s="2">
        <v>0</v>
      </c>
      <c r="AV13" s="1">
        <v>9</v>
      </c>
      <c r="AY13" s="1" t="s">
        <v>18</v>
      </c>
      <c r="AZ13" s="2">
        <v>1.7660044150110299E-3</v>
      </c>
      <c r="BA13" s="2"/>
      <c r="BB13" s="2"/>
      <c r="BC13" s="1">
        <v>9</v>
      </c>
      <c r="BF13" s="1" t="s">
        <v>18</v>
      </c>
      <c r="BG13" s="2">
        <v>3.08306129851287E-3</v>
      </c>
      <c r="BH13" s="2"/>
      <c r="BI13" s="1">
        <v>9</v>
      </c>
      <c r="BL13" s="1" t="s">
        <v>18</v>
      </c>
      <c r="BM13" s="2">
        <v>6.25355315520181E-3</v>
      </c>
      <c r="BN13" s="2"/>
      <c r="BO13" s="1">
        <v>9</v>
      </c>
      <c r="BR13" s="1" t="s">
        <v>14</v>
      </c>
      <c r="BS13" s="2">
        <v>2.7299623453469601E-2</v>
      </c>
      <c r="BT13" s="3">
        <v>0.1041</v>
      </c>
      <c r="BU13" s="4">
        <v>9</v>
      </c>
      <c r="BX13" s="1" t="s">
        <v>18</v>
      </c>
      <c r="BY13" s="2">
        <v>9.5602294455066896E-4</v>
      </c>
      <c r="BZ13" s="2"/>
      <c r="CA13" s="2"/>
      <c r="CB13" s="1">
        <v>9</v>
      </c>
      <c r="CE13" s="1" t="s">
        <v>18</v>
      </c>
      <c r="CF13" s="2">
        <v>1.0521972354033401E-2</v>
      </c>
      <c r="CG13" s="2"/>
      <c r="CH13" s="1">
        <v>9</v>
      </c>
      <c r="CK13" s="1" t="s">
        <v>16</v>
      </c>
      <c r="CL13" s="2">
        <v>2.7482099999999999E-2</v>
      </c>
      <c r="CM13" s="2"/>
      <c r="CN13" s="3">
        <v>0.1186</v>
      </c>
      <c r="CO13" s="4">
        <v>9</v>
      </c>
      <c r="CR13" s="1" t="s">
        <v>16</v>
      </c>
      <c r="CS13" s="2">
        <v>2.7967349123511301E-2</v>
      </c>
      <c r="CT13" s="3">
        <v>3.4700000000000002E-2</v>
      </c>
      <c r="CU13" s="2"/>
      <c r="CV13" s="4">
        <v>9</v>
      </c>
      <c r="CY13" s="1" t="s">
        <v>16</v>
      </c>
      <c r="CZ13" s="2">
        <v>2.5105708245243101E-2</v>
      </c>
      <c r="DA13" s="3">
        <v>0.1186</v>
      </c>
      <c r="DB13" s="4">
        <v>9</v>
      </c>
      <c r="DE13" s="1" t="s">
        <v>17</v>
      </c>
      <c r="DF13" s="2">
        <v>2.7673900000000001E-2</v>
      </c>
      <c r="DG13" s="2"/>
      <c r="DH13" s="1">
        <v>9</v>
      </c>
      <c r="DK13" s="1" t="s">
        <v>14</v>
      </c>
      <c r="DL13" s="2">
        <v>2.00704764823042E-2</v>
      </c>
      <c r="DM13" s="3">
        <v>3.6299999999999999E-2</v>
      </c>
      <c r="DN13" s="4">
        <v>9</v>
      </c>
      <c r="DQ13" s="1" t="s">
        <v>19</v>
      </c>
      <c r="DR13" s="2">
        <v>1.2239902080783301E-3</v>
      </c>
      <c r="DS13" s="2"/>
      <c r="DT13" s="1">
        <v>9</v>
      </c>
      <c r="DV13" s="1" t="s">
        <v>18</v>
      </c>
      <c r="DW13" s="2">
        <v>6.6319048394981206E-2</v>
      </c>
      <c r="DX13" s="2"/>
      <c r="DY13" s="1">
        <v>9</v>
      </c>
      <c r="EB13" s="1" t="s">
        <v>18</v>
      </c>
      <c r="EC13" s="2">
        <v>0</v>
      </c>
      <c r="ED13" s="2"/>
      <c r="EE13" s="1">
        <v>9</v>
      </c>
      <c r="EH13" s="1" t="s">
        <v>19</v>
      </c>
      <c r="EI13" s="2">
        <v>2.0502037061374601E-2</v>
      </c>
      <c r="EJ13" s="2"/>
      <c r="EK13" s="1">
        <v>9</v>
      </c>
      <c r="EN13" s="1" t="s">
        <v>17</v>
      </c>
      <c r="EO13" s="2">
        <v>1.7008689221667501E-2</v>
      </c>
      <c r="EP13" s="2"/>
      <c r="EQ13" s="1">
        <v>9</v>
      </c>
      <c r="ET13" s="1" t="s">
        <v>16</v>
      </c>
      <c r="EU13" s="2">
        <v>5.1527043166695097E-2</v>
      </c>
      <c r="EV13" s="2"/>
      <c r="EW13" s="1">
        <v>9</v>
      </c>
      <c r="EZ13" s="1" t="s">
        <v>16</v>
      </c>
      <c r="FA13" s="2">
        <v>2.5941199946787199E-2</v>
      </c>
      <c r="FB13" s="2"/>
      <c r="FC13" s="1">
        <v>9</v>
      </c>
      <c r="FF13" s="1" t="s">
        <v>10</v>
      </c>
      <c r="FG13" s="2">
        <v>6.3489838822704897E-2</v>
      </c>
      <c r="FH13" s="2"/>
      <c r="FI13" s="1">
        <v>9</v>
      </c>
      <c r="FL13" s="1" t="s">
        <v>14</v>
      </c>
      <c r="FM13" s="2">
        <v>4.3591980000000002E-2</v>
      </c>
      <c r="FN13" s="3">
        <v>4.6300000000000001E-2</v>
      </c>
      <c r="FO13" s="4">
        <v>9</v>
      </c>
      <c r="FR13" s="1" t="s">
        <v>14</v>
      </c>
      <c r="FS13" s="2">
        <v>2.1437759039588299E-2</v>
      </c>
      <c r="FT13" s="2"/>
      <c r="FU13" s="1">
        <v>9</v>
      </c>
      <c r="FX13" s="1" t="s">
        <v>17</v>
      </c>
      <c r="FY13" s="2">
        <v>4.0713969612037097E-2</v>
      </c>
      <c r="FZ13" s="2"/>
      <c r="GA13" s="1">
        <v>9</v>
      </c>
      <c r="GD13" s="1" t="s">
        <v>18</v>
      </c>
      <c r="GE13" s="2">
        <v>6.6371681415929203E-4</v>
      </c>
      <c r="GF13" s="2"/>
      <c r="GG13" s="1">
        <v>9</v>
      </c>
      <c r="GJ13" s="1" t="s">
        <v>12</v>
      </c>
      <c r="GK13" s="2">
        <v>5.4649379618011903E-2</v>
      </c>
      <c r="GL13" s="2"/>
      <c r="GM13" s="1">
        <v>9</v>
      </c>
      <c r="GP13" s="2" t="s">
        <v>19</v>
      </c>
      <c r="GQ13" s="2">
        <v>3.1593406593406502E-2</v>
      </c>
      <c r="GR13" s="2"/>
      <c r="GS13" s="1">
        <v>9</v>
      </c>
      <c r="GV13" s="1" t="s">
        <v>16</v>
      </c>
      <c r="GW13" s="2">
        <v>1.770265E-2</v>
      </c>
      <c r="GX13" s="3">
        <v>2.4799999999999999E-2</v>
      </c>
      <c r="GY13" s="4">
        <v>9</v>
      </c>
      <c r="HB13" s="1" t="s">
        <v>16</v>
      </c>
      <c r="HC13" s="2">
        <v>3.9234850600390898E-2</v>
      </c>
      <c r="HD13" s="2"/>
      <c r="HE13" s="1">
        <v>9</v>
      </c>
    </row>
    <row r="14" spans="2:213" s="1" customFormat="1" ht="15.95">
      <c r="B14" s="1" t="s">
        <v>14</v>
      </c>
      <c r="C14" s="2">
        <v>2.4783315276273001E-2</v>
      </c>
      <c r="D14" s="3">
        <v>1.0999999999999999E-2</v>
      </c>
      <c r="E14" s="4">
        <v>10</v>
      </c>
      <c r="H14" s="1" t="s">
        <v>19</v>
      </c>
      <c r="I14" s="2">
        <v>5.7559478127398303E-4</v>
      </c>
      <c r="J14" s="2"/>
      <c r="K14" s="2"/>
      <c r="L14" s="2"/>
      <c r="M14" s="2"/>
      <c r="N14" s="2"/>
      <c r="O14" s="1">
        <v>10</v>
      </c>
      <c r="R14" s="1" t="s">
        <v>19</v>
      </c>
      <c r="S14" s="2">
        <v>1.3254113345521E-2</v>
      </c>
      <c r="T14" s="2"/>
      <c r="U14" s="1">
        <v>10</v>
      </c>
      <c r="X14" s="1" t="s">
        <v>19</v>
      </c>
      <c r="Y14" s="2">
        <v>2.0735416090682801E-3</v>
      </c>
      <c r="Z14" s="2"/>
      <c r="AA14" s="1">
        <v>10</v>
      </c>
      <c r="AD14" s="1" t="s">
        <v>19</v>
      </c>
      <c r="AE14" s="2">
        <v>3.3809743353311801E-3</v>
      </c>
      <c r="AF14" s="2">
        <v>0</v>
      </c>
      <c r="AG14" s="1">
        <v>10</v>
      </c>
      <c r="AJ14" s="1" t="s">
        <v>19</v>
      </c>
      <c r="AK14" s="2">
        <v>0</v>
      </c>
      <c r="AL14" s="2"/>
      <c r="AM14" s="2"/>
      <c r="AN14" s="2"/>
      <c r="AO14" s="2"/>
      <c r="AP14" s="1">
        <v>10</v>
      </c>
      <c r="AS14" s="1" t="s">
        <v>18</v>
      </c>
      <c r="AT14" s="2">
        <v>4.2643923240938096E-3</v>
      </c>
      <c r="AU14" s="2">
        <v>0</v>
      </c>
      <c r="AV14" s="1">
        <v>10</v>
      </c>
      <c r="AY14" s="1" t="s">
        <v>19</v>
      </c>
      <c r="AZ14" s="2">
        <v>1.10375275938189E-3</v>
      </c>
      <c r="BA14" s="2"/>
      <c r="BB14" s="2"/>
      <c r="BC14" s="1">
        <v>10</v>
      </c>
      <c r="BF14" s="1" t="s">
        <v>19</v>
      </c>
      <c r="BG14" s="2">
        <v>3.62713093942691E-4</v>
      </c>
      <c r="BH14" s="2"/>
      <c r="BI14" s="1">
        <v>10</v>
      </c>
      <c r="BL14" s="1" t="s">
        <v>19</v>
      </c>
      <c r="BM14" s="2">
        <v>5.6850483229107397E-3</v>
      </c>
      <c r="BN14" s="2"/>
      <c r="BO14" s="1">
        <v>10</v>
      </c>
      <c r="BR14" s="1" t="s">
        <v>19</v>
      </c>
      <c r="BS14" s="2">
        <v>1.8020441097364101E-2</v>
      </c>
      <c r="BT14" s="2"/>
      <c r="BU14" s="1">
        <v>10</v>
      </c>
      <c r="BX14" s="1" t="s">
        <v>19</v>
      </c>
      <c r="BY14" s="2">
        <v>3.8240917782026698E-4</v>
      </c>
      <c r="BZ14" s="2"/>
      <c r="CA14" s="2"/>
      <c r="CB14" s="1">
        <v>10</v>
      </c>
      <c r="CE14" s="1" t="s">
        <v>19</v>
      </c>
      <c r="CF14" s="2">
        <v>2.0631318341242E-3</v>
      </c>
      <c r="CG14" s="2"/>
      <c r="CH14" s="1">
        <v>10</v>
      </c>
      <c r="CK14" s="1" t="s">
        <v>14</v>
      </c>
      <c r="CL14" s="2">
        <v>1.5095799999999999E-2</v>
      </c>
      <c r="CM14" s="2"/>
      <c r="CN14" s="2"/>
      <c r="CO14" s="1">
        <v>10</v>
      </c>
      <c r="CR14" s="1" t="s">
        <v>15</v>
      </c>
      <c r="CS14" s="2">
        <v>2.0875150541951E-2</v>
      </c>
      <c r="CT14" s="2"/>
      <c r="CU14" s="2"/>
      <c r="CV14" s="1">
        <v>10</v>
      </c>
      <c r="CY14" s="1" t="s">
        <v>15</v>
      </c>
      <c r="CZ14" s="2">
        <v>1.8498942917547501E-2</v>
      </c>
      <c r="DA14" s="2"/>
      <c r="DB14" s="1">
        <v>10</v>
      </c>
      <c r="DE14" s="1" t="s">
        <v>19</v>
      </c>
      <c r="DF14" s="2">
        <v>6.9184700000000003E-3</v>
      </c>
      <c r="DG14" s="2"/>
      <c r="DH14" s="1">
        <v>10</v>
      </c>
      <c r="DK14" s="1" t="s">
        <v>19</v>
      </c>
      <c r="DL14" s="2">
        <v>1.4554925693274001E-2</v>
      </c>
      <c r="DM14" s="2"/>
      <c r="DN14" s="1">
        <v>10</v>
      </c>
      <c r="DQ14" s="1" t="s">
        <v>18</v>
      </c>
      <c r="DR14" s="2">
        <v>4.8959608323133395E-4</v>
      </c>
      <c r="DS14" s="2"/>
      <c r="DT14" s="1">
        <v>10</v>
      </c>
      <c r="DV14" s="1" t="s">
        <v>19</v>
      </c>
      <c r="DW14" s="2">
        <v>4.3669545380479E-2</v>
      </c>
      <c r="DX14" s="2"/>
      <c r="DY14" s="1">
        <v>10</v>
      </c>
      <c r="EB14" s="1" t="s">
        <v>19</v>
      </c>
      <c r="EC14" s="2">
        <v>0</v>
      </c>
      <c r="ED14" s="2"/>
      <c r="EE14" s="1">
        <v>10</v>
      </c>
      <c r="EH14" s="1" t="s">
        <v>14</v>
      </c>
      <c r="EI14" s="2">
        <v>1.8004994085950798E-2</v>
      </c>
      <c r="EJ14" s="2"/>
      <c r="EK14" s="1">
        <v>10</v>
      </c>
      <c r="EN14" s="1" t="s">
        <v>19</v>
      </c>
      <c r="EO14" s="2">
        <v>7.7648363838047699E-3</v>
      </c>
      <c r="EP14" s="2"/>
      <c r="EQ14" s="1">
        <v>10</v>
      </c>
      <c r="ET14" s="1" t="s">
        <v>14</v>
      </c>
      <c r="EU14" s="2">
        <v>2.14980378774953E-2</v>
      </c>
      <c r="EV14" s="2"/>
      <c r="EW14" s="1">
        <v>10</v>
      </c>
      <c r="EZ14" s="1" t="s">
        <v>14</v>
      </c>
      <c r="FA14" s="2">
        <v>2.2083277903418901E-2</v>
      </c>
      <c r="FB14" s="3">
        <v>8.4000000000000005E-2</v>
      </c>
      <c r="FC14" s="4">
        <v>10</v>
      </c>
      <c r="FF14" s="1" t="s">
        <v>14</v>
      </c>
      <c r="FG14" s="2">
        <v>2.4106517168885701E-2</v>
      </c>
      <c r="FH14" s="3">
        <v>1.6199999999999999E-2</v>
      </c>
      <c r="FI14" s="4">
        <v>10</v>
      </c>
      <c r="FL14" s="1" t="s">
        <v>19</v>
      </c>
      <c r="FM14" s="2">
        <v>9.2414999999999997E-3</v>
      </c>
      <c r="FN14" s="2"/>
      <c r="FO14" s="1">
        <v>10</v>
      </c>
      <c r="FR14" s="1" t="s">
        <v>19</v>
      </c>
      <c r="FS14" s="2">
        <v>1.0147205945405101E-2</v>
      </c>
      <c r="FT14" s="2"/>
      <c r="FU14" s="1">
        <v>10</v>
      </c>
      <c r="FX14" s="1" t="s">
        <v>14</v>
      </c>
      <c r="FY14" s="2">
        <v>2.97979052957663E-2</v>
      </c>
      <c r="FZ14" s="2"/>
      <c r="GA14" s="1">
        <v>10</v>
      </c>
      <c r="GD14" s="1" t="s">
        <v>19</v>
      </c>
      <c r="GE14" s="2">
        <v>4.4247787610619398E-4</v>
      </c>
      <c r="GF14" s="2"/>
      <c r="GG14" s="1">
        <v>10</v>
      </c>
      <c r="GJ14" s="1" t="s">
        <v>14</v>
      </c>
      <c r="GK14" s="2">
        <v>1.6032343510386099E-2</v>
      </c>
      <c r="GL14" s="2"/>
      <c r="GM14" s="1">
        <v>10</v>
      </c>
      <c r="GP14" s="2" t="s">
        <v>14</v>
      </c>
      <c r="GQ14" s="2">
        <v>1.26678876678876E-2</v>
      </c>
      <c r="GR14" s="3">
        <v>7.8399999999999997E-2</v>
      </c>
      <c r="GS14" s="4">
        <v>10</v>
      </c>
      <c r="GV14" s="1" t="s">
        <v>14</v>
      </c>
      <c r="GW14" s="2">
        <v>1.690403E-2</v>
      </c>
      <c r="GX14" s="2"/>
      <c r="GY14" s="1">
        <v>10</v>
      </c>
      <c r="HB14" s="1" t="s">
        <v>19</v>
      </c>
      <c r="HC14" s="2">
        <v>2.24797542585869E-2</v>
      </c>
      <c r="HD14" s="2"/>
      <c r="HE14" s="1">
        <v>10</v>
      </c>
    </row>
    <row r="15" spans="2:213" s="1" customFormat="1" ht="15.95">
      <c r="B15" s="1" t="s">
        <v>20</v>
      </c>
      <c r="C15" s="2">
        <v>0</v>
      </c>
      <c r="D15" s="2"/>
      <c r="E15" s="1">
        <v>11</v>
      </c>
      <c r="H15" s="1" t="s">
        <v>20</v>
      </c>
      <c r="I15" s="2">
        <v>1.91864927091327E-4</v>
      </c>
      <c r="J15" s="2"/>
      <c r="K15" s="2"/>
      <c r="L15" s="2"/>
      <c r="M15" s="2"/>
      <c r="N15" s="2"/>
      <c r="O15" s="1">
        <v>11</v>
      </c>
      <c r="R15" s="1" t="s">
        <v>20</v>
      </c>
      <c r="S15" s="2">
        <v>0</v>
      </c>
      <c r="T15" s="2"/>
      <c r="U15" s="1">
        <v>11</v>
      </c>
      <c r="X15" s="1" t="s">
        <v>20</v>
      </c>
      <c r="Y15" s="2">
        <v>0</v>
      </c>
      <c r="Z15" s="2"/>
      <c r="AA15" s="1">
        <v>11</v>
      </c>
      <c r="AD15" s="1" t="s">
        <v>20</v>
      </c>
      <c r="AE15" s="2">
        <v>0</v>
      </c>
      <c r="AF15" s="2">
        <v>0</v>
      </c>
      <c r="AG15" s="1">
        <v>11</v>
      </c>
      <c r="AJ15" s="1" t="s">
        <v>20</v>
      </c>
      <c r="AK15" s="2">
        <v>0</v>
      </c>
      <c r="AL15" s="2"/>
      <c r="AM15" s="2"/>
      <c r="AN15" s="2"/>
      <c r="AO15" s="2"/>
      <c r="AP15" s="1">
        <v>11</v>
      </c>
      <c r="AS15" s="1" t="s">
        <v>20</v>
      </c>
      <c r="AT15" s="2">
        <v>0</v>
      </c>
      <c r="AU15" s="2">
        <v>0</v>
      </c>
      <c r="AV15" s="1">
        <v>11</v>
      </c>
      <c r="AY15" s="1" t="s">
        <v>20</v>
      </c>
      <c r="AZ15" s="2">
        <v>0</v>
      </c>
      <c r="BA15" s="2"/>
      <c r="BB15" s="2"/>
      <c r="BC15" s="1">
        <v>11</v>
      </c>
      <c r="BF15" s="1" t="s">
        <v>20</v>
      </c>
      <c r="BG15" s="2">
        <v>0</v>
      </c>
      <c r="BH15" s="2"/>
      <c r="BI15" s="1">
        <v>11</v>
      </c>
      <c r="BL15" s="1" t="s">
        <v>20</v>
      </c>
      <c r="BM15" s="2">
        <v>0</v>
      </c>
      <c r="BN15" s="2"/>
      <c r="BO15" s="1">
        <v>11</v>
      </c>
      <c r="BR15" s="1" t="s">
        <v>20</v>
      </c>
      <c r="BS15" s="2">
        <v>0</v>
      </c>
      <c r="BT15" s="2"/>
      <c r="BU15" s="1">
        <v>11</v>
      </c>
      <c r="BX15" s="1" t="s">
        <v>20</v>
      </c>
      <c r="BY15" s="2">
        <v>0</v>
      </c>
      <c r="BZ15" s="2"/>
      <c r="CA15" s="2"/>
      <c r="CB15" s="1">
        <v>11</v>
      </c>
      <c r="CE15" s="1" t="s">
        <v>20</v>
      </c>
      <c r="CF15" s="2">
        <v>0</v>
      </c>
      <c r="CG15" s="2"/>
      <c r="CH15" s="1">
        <v>11</v>
      </c>
      <c r="CK15" s="1" t="s">
        <v>20</v>
      </c>
      <c r="CL15" s="2">
        <v>0</v>
      </c>
      <c r="CM15" s="2"/>
      <c r="CN15" s="2"/>
      <c r="CO15" s="1">
        <v>11</v>
      </c>
      <c r="CR15" s="1" t="s">
        <v>20</v>
      </c>
      <c r="CS15" s="2">
        <v>0</v>
      </c>
      <c r="CT15" s="2"/>
      <c r="CU15" s="2"/>
      <c r="CV15" s="1">
        <v>11</v>
      </c>
      <c r="CY15" s="1" t="s">
        <v>20</v>
      </c>
      <c r="CZ15" s="2">
        <v>0</v>
      </c>
      <c r="DA15" s="2"/>
      <c r="DB15" s="1">
        <v>11</v>
      </c>
      <c r="DE15" s="1" t="s">
        <v>20</v>
      </c>
      <c r="DF15" s="2">
        <v>9.3493000000000005E-4</v>
      </c>
      <c r="DG15" s="2"/>
      <c r="DH15" s="1">
        <v>11</v>
      </c>
      <c r="DK15" s="1" t="s">
        <v>20</v>
      </c>
      <c r="DL15" s="2">
        <v>0</v>
      </c>
      <c r="DM15" s="2"/>
      <c r="DN15" s="1">
        <v>11</v>
      </c>
      <c r="DQ15" s="1" t="s">
        <v>20</v>
      </c>
      <c r="DR15" s="2">
        <v>0</v>
      </c>
      <c r="DS15" s="2"/>
      <c r="DT15" s="1">
        <v>11</v>
      </c>
      <c r="DV15" s="1" t="s">
        <v>20</v>
      </c>
      <c r="DW15" s="2">
        <v>0</v>
      </c>
      <c r="DX15" s="2"/>
      <c r="DY15" s="1">
        <v>11</v>
      </c>
      <c r="EB15" s="1" t="s">
        <v>20</v>
      </c>
      <c r="EC15" s="2">
        <v>0</v>
      </c>
      <c r="ED15" s="2"/>
      <c r="EE15" s="1">
        <v>11</v>
      </c>
      <c r="EH15" s="1" t="s">
        <v>20</v>
      </c>
      <c r="EI15" s="2">
        <v>0</v>
      </c>
      <c r="EJ15" s="2"/>
      <c r="EK15" s="1">
        <v>11</v>
      </c>
      <c r="EN15" s="1" t="s">
        <v>20</v>
      </c>
      <c r="EO15" s="2">
        <v>7.3950822702902497E-4</v>
      </c>
      <c r="EP15" s="2"/>
      <c r="EQ15" s="1">
        <v>11</v>
      </c>
      <c r="ET15" s="1" t="s">
        <v>20</v>
      </c>
      <c r="EU15" s="2">
        <v>0</v>
      </c>
      <c r="EV15" s="2"/>
      <c r="EW15" s="1">
        <v>11</v>
      </c>
      <c r="EZ15" s="1" t="s">
        <v>20</v>
      </c>
      <c r="FA15" s="2">
        <v>0</v>
      </c>
      <c r="FB15" s="2"/>
      <c r="FC15" s="1">
        <v>11</v>
      </c>
      <c r="FF15" s="1" t="s">
        <v>20</v>
      </c>
      <c r="FG15" s="2">
        <v>0</v>
      </c>
      <c r="FH15" s="2"/>
      <c r="FI15" s="1">
        <v>11</v>
      </c>
      <c r="FL15" s="1" t="s">
        <v>20</v>
      </c>
      <c r="FM15" s="2">
        <v>0</v>
      </c>
      <c r="FN15" s="2"/>
      <c r="FO15" s="1">
        <v>11</v>
      </c>
      <c r="FR15" s="1" t="s">
        <v>20</v>
      </c>
      <c r="FS15" s="2">
        <v>0</v>
      </c>
      <c r="FT15" s="2"/>
      <c r="FU15" s="1">
        <v>11</v>
      </c>
      <c r="FX15" s="1" t="s">
        <v>20</v>
      </c>
      <c r="FY15" s="2">
        <v>0</v>
      </c>
      <c r="FZ15" s="2"/>
      <c r="GA15" s="1">
        <v>11</v>
      </c>
      <c r="GD15" s="1" t="s">
        <v>20</v>
      </c>
      <c r="GE15" s="2">
        <v>0</v>
      </c>
      <c r="GF15" s="2"/>
      <c r="GG15" s="1">
        <v>11</v>
      </c>
      <c r="GJ15" s="1" t="s">
        <v>20</v>
      </c>
      <c r="GK15" s="2">
        <v>0</v>
      </c>
      <c r="GL15" s="2"/>
      <c r="GM15" s="1">
        <v>11</v>
      </c>
      <c r="GP15" s="2" t="s">
        <v>20</v>
      </c>
      <c r="GQ15" s="2">
        <v>0</v>
      </c>
      <c r="GR15" s="2"/>
      <c r="GS15" s="1">
        <v>11</v>
      </c>
      <c r="GV15" s="1" t="s">
        <v>20</v>
      </c>
      <c r="GW15" s="2">
        <v>0</v>
      </c>
      <c r="GX15" s="2"/>
      <c r="GY15" s="1">
        <v>11</v>
      </c>
      <c r="HB15" s="1" t="s">
        <v>20</v>
      </c>
      <c r="HC15" s="2">
        <v>0</v>
      </c>
      <c r="HD15" s="2"/>
      <c r="HE15" s="1">
        <v>11</v>
      </c>
    </row>
    <row r="16" spans="2:213" s="1" customFormat="1"/>
    <row r="17" spans="2:2" s="1" customFormat="1"/>
    <row r="18" spans="2:2">
      <c r="B18" s="6" t="s">
        <v>21</v>
      </c>
    </row>
    <row r="19" spans="2:2">
      <c r="B19" s="6" t="s">
        <v>22</v>
      </c>
    </row>
    <row r="20" spans="2:2">
      <c r="B20" s="6" t="s">
        <v>23</v>
      </c>
    </row>
    <row r="21" spans="2:2">
      <c r="B21" s="6" t="s">
        <v>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4A32C-095F-A641-A869-CE1126D8A190}">
  <dimension ref="A2:U36"/>
  <sheetViews>
    <sheetView workbookViewId="0">
      <selection activeCell="B2" sqref="B2"/>
    </sheetView>
  </sheetViews>
  <sheetFormatPr defaultColWidth="8.875" defaultRowHeight="15"/>
  <cols>
    <col min="1" max="1" width="13.625" style="1" bestFit="1" customWidth="1"/>
    <col min="2" max="2" width="25.5" style="1" bestFit="1" customWidth="1"/>
    <col min="3" max="3" width="9" style="1" customWidth="1"/>
    <col min="4" max="4" width="9.5" style="1" customWidth="1"/>
    <col min="5" max="5" width="10" style="1" customWidth="1"/>
    <col min="6" max="6" width="8.875" style="1"/>
    <col min="7" max="7" width="9.375" style="1" customWidth="1"/>
    <col min="8" max="9" width="8.875" style="1"/>
    <col min="10" max="10" width="12.375" style="1" bestFit="1" customWidth="1"/>
    <col min="11" max="16" width="8.875" style="1"/>
    <col min="17" max="16384" width="8.875" style="6"/>
  </cols>
  <sheetData>
    <row r="2" spans="1:21">
      <c r="A2" s="1" t="s">
        <v>25</v>
      </c>
      <c r="B2" s="1" t="s">
        <v>26</v>
      </c>
      <c r="G2" s="7" t="s">
        <v>27</v>
      </c>
      <c r="H2" s="7" t="s">
        <v>28</v>
      </c>
      <c r="I2" s="7" t="s">
        <v>29</v>
      </c>
      <c r="J2" s="7" t="s">
        <v>30</v>
      </c>
      <c r="P2" s="1" t="s">
        <v>31</v>
      </c>
    </row>
    <row r="3" spans="1:21">
      <c r="A3" s="1">
        <v>1</v>
      </c>
      <c r="B3" s="1">
        <v>10</v>
      </c>
      <c r="G3" s="8">
        <f>AVERAGE(B3:B36)</f>
        <v>5.7647058823529411</v>
      </c>
      <c r="H3" s="1">
        <f>MEDIAN(B3:B36)</f>
        <v>6.5</v>
      </c>
      <c r="I3" s="1">
        <f>_xlfn.MODE.SNGL(B3:B36)</f>
        <v>8</v>
      </c>
      <c r="J3" s="8">
        <f>_xlfn.STDEV.S(B3:B36)</f>
        <v>3.266532064599283</v>
      </c>
      <c r="P3" s="1" t="s">
        <v>32</v>
      </c>
      <c r="U3" s="1"/>
    </row>
    <row r="4" spans="1:21">
      <c r="A4" s="1">
        <v>2</v>
      </c>
      <c r="B4" s="1">
        <v>1</v>
      </c>
      <c r="C4" s="1">
        <v>2</v>
      </c>
      <c r="D4" s="1">
        <v>4</v>
      </c>
      <c r="E4" s="1">
        <v>5</v>
      </c>
      <c r="U4" s="1"/>
    </row>
    <row r="5" spans="1:21">
      <c r="A5" s="1">
        <v>3</v>
      </c>
      <c r="B5" s="1">
        <v>8</v>
      </c>
      <c r="U5" s="1"/>
    </row>
    <row r="6" spans="1:21">
      <c r="A6" s="1">
        <v>4</v>
      </c>
      <c r="B6" s="1">
        <v>2</v>
      </c>
      <c r="U6" s="1"/>
    </row>
    <row r="7" spans="1:21">
      <c r="A7" s="1">
        <v>5</v>
      </c>
      <c r="B7" s="1">
        <v>8</v>
      </c>
      <c r="U7" s="1"/>
    </row>
    <row r="8" spans="1:21">
      <c r="A8" s="1">
        <v>6</v>
      </c>
      <c r="B8" s="1">
        <v>2</v>
      </c>
      <c r="C8" s="1">
        <v>4</v>
      </c>
      <c r="U8" s="1"/>
    </row>
    <row r="9" spans="1:21">
      <c r="A9" s="1">
        <v>7</v>
      </c>
      <c r="B9" s="1">
        <v>2</v>
      </c>
      <c r="U9" s="1"/>
    </row>
    <row r="10" spans="1:21">
      <c r="A10" s="1">
        <v>8</v>
      </c>
      <c r="B10" s="1">
        <v>1</v>
      </c>
      <c r="C10" s="1">
        <v>2</v>
      </c>
      <c r="F10" s="9"/>
      <c r="U10" s="1"/>
    </row>
    <row r="11" spans="1:21">
      <c r="A11" s="1">
        <v>9</v>
      </c>
      <c r="B11" s="1">
        <v>2</v>
      </c>
      <c r="U11" s="1"/>
    </row>
    <row r="12" spans="1:21">
      <c r="A12" s="1">
        <v>10</v>
      </c>
      <c r="B12" s="1">
        <v>5</v>
      </c>
      <c r="U12" s="1"/>
    </row>
    <row r="13" spans="1:21">
      <c r="A13" s="1">
        <v>11</v>
      </c>
      <c r="B13" s="1">
        <v>9</v>
      </c>
      <c r="U13" s="1"/>
    </row>
    <row r="14" spans="1:21">
      <c r="A14" s="1">
        <f>A13+1</f>
        <v>12</v>
      </c>
      <c r="B14" s="1">
        <v>4</v>
      </c>
      <c r="C14" s="1">
        <v>6</v>
      </c>
      <c r="U14" s="1"/>
    </row>
    <row r="15" spans="1:21">
      <c r="A15" s="1">
        <f t="shared" ref="A15:A35" si="0">A14+1</f>
        <v>13</v>
      </c>
      <c r="B15" s="1">
        <v>3</v>
      </c>
      <c r="U15" s="1"/>
    </row>
    <row r="16" spans="1:21">
      <c r="A16" s="1">
        <f t="shared" si="0"/>
        <v>14</v>
      </c>
      <c r="B16" s="1">
        <v>3</v>
      </c>
      <c r="C16" s="1">
        <v>9</v>
      </c>
      <c r="U16" s="1"/>
    </row>
    <row r="17" spans="1:21">
      <c r="A17" s="1">
        <f t="shared" si="0"/>
        <v>15</v>
      </c>
      <c r="B17" s="1">
        <v>7</v>
      </c>
      <c r="C17" s="1">
        <v>9</v>
      </c>
      <c r="U17" s="1"/>
    </row>
    <row r="18" spans="1:21">
      <c r="A18" s="1">
        <f t="shared" si="0"/>
        <v>16</v>
      </c>
      <c r="B18" s="1">
        <v>9</v>
      </c>
      <c r="U18" s="1"/>
    </row>
    <row r="19" spans="1:21">
      <c r="A19" s="1">
        <f t="shared" si="0"/>
        <v>17</v>
      </c>
      <c r="B19" s="1">
        <v>2</v>
      </c>
      <c r="U19" s="1"/>
    </row>
    <row r="20" spans="1:21">
      <c r="A20" s="1">
        <f t="shared" si="0"/>
        <v>18</v>
      </c>
      <c r="B20" s="1">
        <v>9</v>
      </c>
      <c r="U20" s="1"/>
    </row>
    <row r="21" spans="1:21">
      <c r="A21" s="1">
        <f t="shared" si="0"/>
        <v>19</v>
      </c>
      <c r="B21" s="1">
        <v>4</v>
      </c>
      <c r="U21" s="1"/>
    </row>
    <row r="22" spans="1:21">
      <c r="A22" s="1">
        <f t="shared" si="0"/>
        <v>20</v>
      </c>
      <c r="B22" s="1">
        <v>8</v>
      </c>
      <c r="U22" s="1"/>
    </row>
    <row r="23" spans="1:21">
      <c r="A23" s="1">
        <f t="shared" si="0"/>
        <v>21</v>
      </c>
      <c r="B23" s="1">
        <v>6</v>
      </c>
      <c r="U23" s="1"/>
    </row>
    <row r="24" spans="1:21">
      <c r="A24" s="1">
        <f t="shared" si="0"/>
        <v>22</v>
      </c>
      <c r="B24" s="1">
        <v>6</v>
      </c>
      <c r="U24" s="1"/>
    </row>
    <row r="25" spans="1:21">
      <c r="A25" s="1">
        <f t="shared" si="0"/>
        <v>23</v>
      </c>
      <c r="B25" s="1">
        <v>1</v>
      </c>
      <c r="U25" s="1"/>
    </row>
    <row r="26" spans="1:21">
      <c r="A26" s="1">
        <f t="shared" si="0"/>
        <v>24</v>
      </c>
      <c r="B26" s="1">
        <v>3</v>
      </c>
      <c r="U26" s="1"/>
    </row>
    <row r="27" spans="1:21">
      <c r="A27" s="1">
        <f t="shared" si="0"/>
        <v>25</v>
      </c>
      <c r="B27" s="1">
        <v>10</v>
      </c>
      <c r="U27" s="1"/>
    </row>
    <row r="28" spans="1:21">
      <c r="A28" s="1">
        <f t="shared" si="0"/>
        <v>26</v>
      </c>
      <c r="B28" s="1">
        <v>10</v>
      </c>
      <c r="U28" s="1"/>
    </row>
    <row r="29" spans="1:21">
      <c r="A29" s="1">
        <f>A28+1</f>
        <v>27</v>
      </c>
      <c r="B29" s="1">
        <v>9</v>
      </c>
      <c r="U29" s="1"/>
    </row>
    <row r="30" spans="1:21">
      <c r="A30" s="1">
        <f t="shared" si="0"/>
        <v>28</v>
      </c>
      <c r="B30" s="1">
        <v>8</v>
      </c>
      <c r="U30" s="1"/>
    </row>
    <row r="31" spans="1:21">
      <c r="A31" s="1">
        <f t="shared" si="0"/>
        <v>29</v>
      </c>
      <c r="B31" s="1">
        <v>8</v>
      </c>
      <c r="U31" s="1"/>
    </row>
    <row r="32" spans="1:21">
      <c r="A32" s="1">
        <f t="shared" si="0"/>
        <v>30</v>
      </c>
      <c r="B32" s="1">
        <v>1</v>
      </c>
      <c r="U32" s="1"/>
    </row>
    <row r="33" spans="1:21">
      <c r="A33" s="1">
        <f>A32+1</f>
        <v>31</v>
      </c>
      <c r="B33" s="1">
        <v>8</v>
      </c>
      <c r="U33" s="1"/>
    </row>
    <row r="34" spans="1:21">
      <c r="A34" s="1">
        <f t="shared" si="0"/>
        <v>32</v>
      </c>
      <c r="B34" s="1">
        <v>10</v>
      </c>
      <c r="U34" s="1"/>
    </row>
    <row r="35" spans="1:21">
      <c r="A35" s="1">
        <f t="shared" si="0"/>
        <v>33</v>
      </c>
      <c r="B35" s="1">
        <v>9</v>
      </c>
      <c r="U35" s="1"/>
    </row>
    <row r="36" spans="1:21">
      <c r="A36" s="1">
        <f>A35+1</f>
        <v>34</v>
      </c>
      <c r="B36" s="1">
        <v>8</v>
      </c>
      <c r="U36" s="1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7fd9c75-d926-45bc-b6e4-8cbd6d1da8e1" xsi:nil="true"/>
    <lcf76f155ced4ddcb4097134ff3c332f xmlns="8ab1b0d2-ac41-47c9-95f0-d992cb696d0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E76B2BF7ED4E43975BA0D0B22BD1AA" ma:contentTypeVersion="17" ma:contentTypeDescription="Create a new document." ma:contentTypeScope="" ma:versionID="ca32d6cd819387d6d8caf49e30a2b0b9">
  <xsd:schema xmlns:xsd="http://www.w3.org/2001/XMLSchema" xmlns:xs="http://www.w3.org/2001/XMLSchema" xmlns:p="http://schemas.microsoft.com/office/2006/metadata/properties" xmlns:ns2="8ab1b0d2-ac41-47c9-95f0-d992cb696d0e" xmlns:ns3="67fd9c75-d926-45bc-b6e4-8cbd6d1da8e1" targetNamespace="http://schemas.microsoft.com/office/2006/metadata/properties" ma:root="true" ma:fieldsID="9921dfa83fac1e591c6ab02dd0a37d8d" ns2:_="" ns3:_="">
    <xsd:import namespace="8ab1b0d2-ac41-47c9-95f0-d992cb696d0e"/>
    <xsd:import namespace="67fd9c75-d926-45bc-b6e4-8cbd6d1da8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1b0d2-ac41-47c9-95f0-d992cb696d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3d0c42d-6e87-4daf-ac4d-d5283275e25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fd9c75-d926-45bc-b6e4-8cbd6d1da8e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ae0702-911a-4702-83f6-59c7402e83b0}" ma:internalName="TaxCatchAll" ma:showField="CatchAllData" ma:web="67fd9c75-d926-45bc-b6e4-8cbd6d1da8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4063961-232F-49B4-BA06-A5CC7C7506F1}"/>
</file>

<file path=customXml/itemProps2.xml><?xml version="1.0" encoding="utf-8"?>
<ds:datastoreItem xmlns:ds="http://schemas.openxmlformats.org/officeDocument/2006/customXml" ds:itemID="{2C78E530-9B11-4ABC-A611-E5B14BD78C66}"/>
</file>

<file path=customXml/itemProps3.xml><?xml version="1.0" encoding="utf-8"?>
<ds:datastoreItem xmlns:ds="http://schemas.openxmlformats.org/officeDocument/2006/customXml" ds:itemID="{DD2591E6-1A67-4077-8898-E03CCB8886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Xiaoli Mao</dc:creator>
  <cp:keywords/>
  <dc:description/>
  <cp:lastModifiedBy>Jörg Beecken</cp:lastModifiedBy>
  <cp:revision/>
  <dcterms:created xsi:type="dcterms:W3CDTF">2023-07-27T14:18:14Z</dcterms:created>
  <dcterms:modified xsi:type="dcterms:W3CDTF">2023-10-06T06:40:00Z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db26152-23a6-4a6e-8fcb-d99d6e3b8e71_Enabled">
    <vt:lpwstr>true</vt:lpwstr>
  </property>
  <property fmtid="{D5CDD505-2E9C-101B-9397-08002B2CF9AE}" pid="3" name="MSIP_Label_edb26152-23a6-4a6e-8fcb-d99d6e3b8e71_SetDate">
    <vt:lpwstr>2023-07-27T17:44:08Z</vt:lpwstr>
  </property>
  <property fmtid="{D5CDD505-2E9C-101B-9397-08002B2CF9AE}" pid="4" name="MSIP_Label_edb26152-23a6-4a6e-8fcb-d99d6e3b8e71_Method">
    <vt:lpwstr>Standard</vt:lpwstr>
  </property>
  <property fmtid="{D5CDD505-2E9C-101B-9397-08002B2CF9AE}" pid="5" name="MSIP_Label_edb26152-23a6-4a6e-8fcb-d99d6e3b8e71_Name">
    <vt:lpwstr>defa4170-0d19-0005-0004-bc88714345d2</vt:lpwstr>
  </property>
  <property fmtid="{D5CDD505-2E9C-101B-9397-08002B2CF9AE}" pid="6" name="MSIP_Label_edb26152-23a6-4a6e-8fcb-d99d6e3b8e71_SiteId">
    <vt:lpwstr>7fbdd19f-c389-4ced-8a04-0b5090b80cfe</vt:lpwstr>
  </property>
  <property fmtid="{D5CDD505-2E9C-101B-9397-08002B2CF9AE}" pid="7" name="MSIP_Label_edb26152-23a6-4a6e-8fcb-d99d6e3b8e71_ActionId">
    <vt:lpwstr>782cb06b-05c7-423b-aabd-54b7be625367</vt:lpwstr>
  </property>
  <property fmtid="{D5CDD505-2E9C-101B-9397-08002B2CF9AE}" pid="8" name="MSIP_Label_edb26152-23a6-4a6e-8fcb-d99d6e3b8e71_ContentBits">
    <vt:lpwstr>0</vt:lpwstr>
  </property>
  <property fmtid="{D5CDD505-2E9C-101B-9397-08002B2CF9AE}" pid="9" name="ContentTypeId">
    <vt:lpwstr>0x01010012E76B2BF7ED4E43975BA0D0B22BD1AA</vt:lpwstr>
  </property>
  <property fmtid="{D5CDD505-2E9C-101B-9397-08002B2CF9AE}" pid="10" name="MediaServiceImageTags">
    <vt:lpwstr/>
  </property>
</Properties>
</file>